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D6138\Desktop\lønnslipp\"/>
    </mc:Choice>
  </mc:AlternateContent>
  <xr:revisionPtr revIDLastSave="0" documentId="8_{70E65442-2B08-48A9-BBAB-7F6EE28A4CDB}" xr6:coauthVersionLast="45" xr6:coauthVersionMax="45" xr10:uidLastSave="{00000000-0000-0000-0000-000000000000}"/>
  <bookViews>
    <workbookView xWindow="-110" yWindow="-110" windowWidth="19420" windowHeight="10420" xr2:uid="{5A3B4B10-4616-42DA-A534-4169CCC7AF86}"/>
  </bookViews>
  <sheets>
    <sheet name="Kommunevis oversikt" sheetId="1" r:id="rId1"/>
  </sheets>
  <definedNames>
    <definedName name="_xlnm._FilterDatabase" localSheetId="0" hidden="1">'Kommunevis oversikt'!$A$4:$G$360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4" i="1" l="1"/>
  <c r="G168" i="1"/>
  <c r="G263" i="1"/>
  <c r="G93" i="1"/>
  <c r="G104" i="1"/>
  <c r="G218" i="1"/>
  <c r="G117" i="1"/>
  <c r="G277" i="1"/>
  <c r="G259" i="1"/>
  <c r="G44" i="1"/>
  <c r="G51" i="1"/>
  <c r="G273" i="1"/>
  <c r="G118" i="1"/>
  <c r="G257" i="1"/>
  <c r="G264" i="1"/>
  <c r="G45" i="1"/>
  <c r="G339" i="1"/>
  <c r="G203" i="1"/>
  <c r="G333" i="1"/>
  <c r="G77" i="1"/>
  <c r="G241" i="1"/>
  <c r="G356" i="1"/>
  <c r="G57" i="1"/>
  <c r="G228" i="1"/>
  <c r="G12" i="1"/>
  <c r="G256" i="1"/>
  <c r="G55" i="1"/>
  <c r="G24" i="1"/>
  <c r="G280" i="1"/>
  <c r="G59" i="1"/>
  <c r="G232" i="1"/>
  <c r="G234" i="1"/>
  <c r="G116" i="1"/>
  <c r="G90" i="1"/>
  <c r="G245" i="1"/>
  <c r="G359" i="1"/>
  <c r="G357" i="1"/>
  <c r="G171" i="1"/>
  <c r="G100" i="1"/>
  <c r="G205" i="1"/>
  <c r="G337" i="1"/>
  <c r="G68" i="1"/>
  <c r="G251" i="1"/>
  <c r="G156" i="1"/>
  <c r="G127" i="1"/>
  <c r="G6" i="1"/>
  <c r="G160" i="1"/>
  <c r="G120" i="1"/>
  <c r="G165" i="1"/>
  <c r="G243" i="1"/>
  <c r="G188" i="1"/>
  <c r="G83" i="1"/>
  <c r="G231" i="1"/>
  <c r="G221" i="1"/>
  <c r="G79" i="1"/>
  <c r="G265" i="1"/>
  <c r="G247" i="1"/>
  <c r="G278" i="1"/>
  <c r="G53" i="1"/>
  <c r="G86" i="1"/>
  <c r="G311" i="1"/>
  <c r="G222" i="1"/>
  <c r="G142" i="1"/>
  <c r="G131" i="1"/>
  <c r="G169" i="1"/>
  <c r="G99" i="1"/>
  <c r="G114" i="1"/>
  <c r="G226" i="1"/>
  <c r="G301" i="1"/>
  <c r="G287" i="1"/>
  <c r="G213" i="1"/>
  <c r="G201" i="1"/>
  <c r="G343" i="1"/>
  <c r="G355" i="1"/>
  <c r="G181" i="1"/>
  <c r="G76" i="1"/>
  <c r="G41" i="1"/>
  <c r="G46" i="1"/>
  <c r="G124" i="1"/>
  <c r="G223" i="1"/>
  <c r="G16" i="1"/>
  <c r="G150" i="1"/>
  <c r="G282" i="1"/>
  <c r="G133" i="1"/>
  <c r="G184" i="1"/>
  <c r="G66" i="1"/>
  <c r="G331" i="1"/>
  <c r="G217" i="1"/>
  <c r="G308" i="1"/>
  <c r="G157" i="1"/>
  <c r="G267" i="1"/>
  <c r="G347" i="1"/>
  <c r="G89" i="1"/>
  <c r="G96" i="1"/>
  <c r="G148" i="1"/>
  <c r="G95" i="1"/>
  <c r="G327" i="1"/>
  <c r="G36" i="1"/>
  <c r="G323" i="1"/>
  <c r="G349" i="1"/>
  <c r="G67" i="1"/>
  <c r="G8" i="1"/>
  <c r="G315" i="1"/>
  <c r="G70" i="1"/>
  <c r="G134" i="1"/>
  <c r="G34" i="1"/>
  <c r="G62" i="1"/>
  <c r="G316" i="1"/>
  <c r="G209" i="1"/>
  <c r="G20" i="1"/>
  <c r="G136" i="1"/>
  <c r="G130" i="1"/>
  <c r="G194" i="1"/>
  <c r="G292" i="1"/>
  <c r="G193" i="1"/>
  <c r="G129" i="1"/>
  <c r="G54" i="1"/>
  <c r="G103" i="1"/>
  <c r="G269" i="1"/>
  <c r="G238" i="1"/>
  <c r="G270" i="1"/>
  <c r="G309" i="1"/>
  <c r="G13" i="1"/>
  <c r="G330" i="1"/>
  <c r="G313" i="1"/>
  <c r="G314" i="1"/>
  <c r="G106" i="1"/>
  <c r="G230" i="1"/>
  <c r="G145" i="1"/>
  <c r="G353" i="1"/>
  <c r="G340" i="1"/>
  <c r="G26" i="1"/>
  <c r="G242" i="1"/>
  <c r="G14" i="1"/>
  <c r="G101" i="1"/>
  <c r="G147" i="1"/>
  <c r="G204" i="1"/>
  <c r="G219" i="1"/>
  <c r="G29" i="1"/>
  <c r="G138" i="1"/>
  <c r="G254" i="1"/>
  <c r="G239" i="1"/>
  <c r="G249" i="1"/>
  <c r="G211" i="1"/>
  <c r="G23" i="1"/>
  <c r="G328" i="1"/>
  <c r="G346" i="1"/>
  <c r="G197" i="1"/>
  <c r="G354" i="1"/>
  <c r="G64" i="1"/>
  <c r="G312" i="1"/>
  <c r="G172" i="1"/>
  <c r="G302" i="1"/>
  <c r="G141" i="1"/>
  <c r="G305" i="1"/>
  <c r="G149" i="1"/>
  <c r="G227" i="1"/>
  <c r="G122" i="1"/>
  <c r="G220" i="1"/>
  <c r="G332" i="1"/>
  <c r="G174" i="1"/>
  <c r="G348" i="1"/>
  <c r="G11" i="1"/>
  <c r="G146" i="1"/>
  <c r="G72" i="1"/>
  <c r="G276" i="1"/>
  <c r="G237" i="1"/>
  <c r="G341" i="1"/>
  <c r="G274" i="1"/>
  <c r="G82" i="1"/>
  <c r="G121" i="1"/>
  <c r="G152" i="1"/>
  <c r="G296" i="1"/>
  <c r="G105" i="1"/>
  <c r="G266" i="1"/>
  <c r="G294" i="1"/>
  <c r="G75" i="1"/>
  <c r="G299" i="1"/>
  <c r="G293" i="1"/>
  <c r="G207" i="1"/>
  <c r="G261" i="1"/>
  <c r="G139" i="1"/>
  <c r="G30" i="1"/>
  <c r="G94" i="1"/>
  <c r="G97" i="1"/>
  <c r="G335" i="1"/>
  <c r="G350" i="1"/>
  <c r="G286" i="1"/>
  <c r="G307" i="1"/>
  <c r="G128" i="1"/>
  <c r="G56" i="1"/>
  <c r="G126" i="1"/>
  <c r="G132" i="1"/>
  <c r="G69" i="1"/>
  <c r="G115" i="1"/>
  <c r="G212" i="1"/>
  <c r="G123" i="1"/>
  <c r="G206" i="1"/>
  <c r="G189" i="1"/>
  <c r="G176" i="1"/>
  <c r="G351" i="1"/>
  <c r="G154" i="1"/>
  <c r="G112" i="1"/>
  <c r="G186" i="1"/>
  <c r="G345" i="1"/>
  <c r="G144" i="1"/>
  <c r="G200" i="1"/>
  <c r="G320" i="1"/>
  <c r="G289" i="1"/>
  <c r="G319" i="1"/>
  <c r="G170" i="1"/>
  <c r="G288" i="1"/>
  <c r="G5" i="1"/>
  <c r="G262" i="1"/>
  <c r="G310" i="1"/>
  <c r="G352" i="1"/>
  <c r="G198" i="1"/>
  <c r="G108" i="1"/>
  <c r="G71" i="1"/>
  <c r="G18" i="1"/>
  <c r="G43" i="1"/>
  <c r="G164" i="1"/>
  <c r="G290" i="1"/>
  <c r="G321" i="1"/>
  <c r="G179" i="1"/>
  <c r="G102" i="1"/>
  <c r="G151" i="1"/>
  <c r="G216" i="1"/>
  <c r="G143" i="1"/>
  <c r="G119" i="1"/>
  <c r="G74" i="1"/>
  <c r="G291" i="1"/>
  <c r="G84" i="1"/>
  <c r="G109" i="1"/>
  <c r="G306" i="1"/>
  <c r="G334" i="1"/>
  <c r="G78" i="1"/>
  <c r="G255" i="1"/>
  <c r="G33" i="1"/>
  <c r="G196" i="1"/>
  <c r="G9" i="1"/>
  <c r="G98" i="1"/>
  <c r="G22" i="1"/>
  <c r="G177" i="1"/>
  <c r="G297" i="1"/>
  <c r="G210" i="1"/>
  <c r="G338" i="1"/>
  <c r="G137" i="1"/>
  <c r="G202" i="1"/>
  <c r="G240" i="1"/>
  <c r="G295" i="1"/>
  <c r="G199" i="1"/>
  <c r="G107" i="1"/>
  <c r="G344" i="1"/>
  <c r="G173" i="1"/>
  <c r="G50" i="1"/>
  <c r="G304" i="1"/>
  <c r="G272" i="1"/>
  <c r="G10" i="1"/>
  <c r="G17" i="1"/>
  <c r="G268" i="1"/>
  <c r="G92" i="1"/>
  <c r="G281" i="1"/>
  <c r="G153" i="1"/>
  <c r="G7" i="1"/>
  <c r="G81" i="1"/>
  <c r="G285" i="1"/>
  <c r="G300" i="1"/>
  <c r="G246" i="1"/>
  <c r="G163" i="1"/>
  <c r="G342" i="1"/>
  <c r="G19" i="1"/>
  <c r="G38" i="1"/>
  <c r="G283" i="1"/>
  <c r="G40" i="1"/>
  <c r="G21" i="1"/>
  <c r="G48" i="1"/>
  <c r="G279" i="1"/>
  <c r="G49" i="1"/>
  <c r="G244" i="1"/>
  <c r="G39" i="1"/>
  <c r="G58" i="1"/>
  <c r="G185" i="1"/>
  <c r="G187" i="1"/>
  <c r="G80" i="1"/>
  <c r="G178" i="1"/>
  <c r="G155" i="1"/>
  <c r="G336" i="1"/>
  <c r="G360" i="1"/>
  <c r="G15" i="1"/>
  <c r="G47" i="1"/>
  <c r="G208" i="1"/>
  <c r="G329" i="1"/>
  <c r="G214" i="1"/>
  <c r="G166" i="1"/>
  <c r="G322" i="1"/>
  <c r="G284" i="1"/>
  <c r="G161" i="1"/>
  <c r="G73" i="1"/>
  <c r="G225" i="1"/>
  <c r="G298" i="1"/>
  <c r="G167" i="1"/>
  <c r="G248" i="1"/>
  <c r="G25" i="1"/>
  <c r="G195" i="1"/>
  <c r="G125" i="1"/>
  <c r="G250" i="1"/>
  <c r="G35" i="1"/>
  <c r="G252" i="1"/>
  <c r="G358" i="1"/>
  <c r="G27" i="1"/>
  <c r="G326" i="1"/>
  <c r="G260" i="1"/>
  <c r="G233" i="1"/>
  <c r="G192" i="1"/>
  <c r="G32" i="1"/>
  <c r="G325" i="1"/>
  <c r="G65" i="1"/>
  <c r="G60" i="1"/>
  <c r="G224" i="1"/>
  <c r="G235" i="1"/>
  <c r="G303" i="1"/>
  <c r="G111" i="1"/>
  <c r="G42" i="1"/>
  <c r="G190" i="1"/>
  <c r="G183" i="1"/>
  <c r="G87" i="1"/>
  <c r="G61" i="1"/>
  <c r="G271" i="1"/>
  <c r="G28" i="1"/>
  <c r="G215" i="1"/>
  <c r="G52" i="1"/>
  <c r="G253" i="1"/>
  <c r="G85" i="1"/>
  <c r="G88" i="1"/>
  <c r="G175" i="1"/>
  <c r="G159" i="1"/>
  <c r="G110" i="1"/>
  <c r="G91" i="1"/>
  <c r="G317" i="1"/>
  <c r="G37" i="1"/>
  <c r="G182" i="1"/>
  <c r="G140" i="1"/>
  <c r="G180" i="1"/>
  <c r="G258" i="1"/>
  <c r="G191" i="1"/>
  <c r="G318" i="1"/>
  <c r="G135" i="1"/>
  <c r="G31" i="1"/>
  <c r="G229" i="1"/>
  <c r="G162" i="1"/>
  <c r="G275" i="1"/>
  <c r="G113" i="1"/>
  <c r="G236" i="1"/>
  <c r="G158" i="1"/>
  <c r="G63" i="1"/>
  <c r="C362" i="1" l="1"/>
  <c r="E362" i="1" l="1"/>
  <c r="D362" i="1" l="1"/>
  <c r="G362" i="1" s="1"/>
</calcChain>
</file>

<file path=xl/sharedStrings.xml><?xml version="1.0" encoding="utf-8"?>
<sst xmlns="http://schemas.openxmlformats.org/spreadsheetml/2006/main" count="725" uniqueCount="723">
  <si>
    <t xml:space="preserve">Fordeling av midler til kommunene </t>
  </si>
  <si>
    <t>250 mill. kr tildelt før jul</t>
  </si>
  <si>
    <t>Totalt</t>
  </si>
  <si>
    <t>KNR</t>
  </si>
  <si>
    <t>KNAVN</t>
  </si>
  <si>
    <t>K-0301</t>
  </si>
  <si>
    <t>Oslo</t>
  </si>
  <si>
    <t>K-1101</t>
  </si>
  <si>
    <t>Eigersund</t>
  </si>
  <si>
    <t>K-1103</t>
  </si>
  <si>
    <t>Stavanger</t>
  </si>
  <si>
    <t>K-1106</t>
  </si>
  <si>
    <t>Haugesund</t>
  </si>
  <si>
    <t>K-1108</t>
  </si>
  <si>
    <t>Sandnes</t>
  </si>
  <si>
    <t>K-1111</t>
  </si>
  <si>
    <t>Sokndal</t>
  </si>
  <si>
    <t>K-1112</t>
  </si>
  <si>
    <t>Lund</t>
  </si>
  <si>
    <t>K-1114</t>
  </si>
  <si>
    <t>Bjerkreim</t>
  </si>
  <si>
    <t>K-1119</t>
  </si>
  <si>
    <t>Hå</t>
  </si>
  <si>
    <t>K-1120</t>
  </si>
  <si>
    <t>Klepp</t>
  </si>
  <si>
    <t>K-1121</t>
  </si>
  <si>
    <t>Time</t>
  </si>
  <si>
    <t>K-1122</t>
  </si>
  <si>
    <t>Gjesdal</t>
  </si>
  <si>
    <t>K-1124</t>
  </si>
  <si>
    <t>Sola</t>
  </si>
  <si>
    <t>K-1127</t>
  </si>
  <si>
    <t>Randaberg</t>
  </si>
  <si>
    <t>K-1130</t>
  </si>
  <si>
    <t>Strand</t>
  </si>
  <si>
    <t>K-1133</t>
  </si>
  <si>
    <t>Hjelmeland</t>
  </si>
  <si>
    <t>K-1134</t>
  </si>
  <si>
    <t>Suldal</t>
  </si>
  <si>
    <t>K-1135</t>
  </si>
  <si>
    <t>Sauda</t>
  </si>
  <si>
    <t>K-1144</t>
  </si>
  <si>
    <t>Kvitsøy</t>
  </si>
  <si>
    <t>K-1145</t>
  </si>
  <si>
    <t>Bokn</t>
  </si>
  <si>
    <t>K-1146</t>
  </si>
  <si>
    <t>Tysvær</t>
  </si>
  <si>
    <t>K-1149</t>
  </si>
  <si>
    <t>Karmøy</t>
  </si>
  <si>
    <t>K-1151</t>
  </si>
  <si>
    <t>Utsira</t>
  </si>
  <si>
    <t>K-1160</t>
  </si>
  <si>
    <t>Vindafjord</t>
  </si>
  <si>
    <t>K-1505</t>
  </si>
  <si>
    <t>Kristiansund</t>
  </si>
  <si>
    <t>K-1506</t>
  </si>
  <si>
    <t>Molde</t>
  </si>
  <si>
    <t>K-1507</t>
  </si>
  <si>
    <t>Ålesund</t>
  </si>
  <si>
    <t>K-1511</t>
  </si>
  <si>
    <t>Vanylven</t>
  </si>
  <si>
    <t>K-1514</t>
  </si>
  <si>
    <t>Sande</t>
  </si>
  <si>
    <t>K-1515</t>
  </si>
  <si>
    <t>Herøy (Møre og Romsdal)</t>
  </si>
  <si>
    <t>K-1516</t>
  </si>
  <si>
    <t>Ulstein</t>
  </si>
  <si>
    <t>K-1517</t>
  </si>
  <si>
    <t>Hareid</t>
  </si>
  <si>
    <t>K-1520</t>
  </si>
  <si>
    <t>Ørsta</t>
  </si>
  <si>
    <t>K-1525</t>
  </si>
  <si>
    <t>Stranda</t>
  </si>
  <si>
    <t>K-1528</t>
  </si>
  <si>
    <t>Sykkylven</t>
  </si>
  <si>
    <t>K-1531</t>
  </si>
  <si>
    <t>Sula</t>
  </si>
  <si>
    <t>K-1532</t>
  </si>
  <si>
    <t>Giske</t>
  </si>
  <si>
    <t>K-1535</t>
  </si>
  <si>
    <t>Vestnes</t>
  </si>
  <si>
    <t>K-1539</t>
  </si>
  <si>
    <t>Rauma</t>
  </si>
  <si>
    <t>K-1547</t>
  </si>
  <si>
    <t>Aukra</t>
  </si>
  <si>
    <t>K-1554</t>
  </si>
  <si>
    <t>Averøy</t>
  </si>
  <si>
    <t>K-1557</t>
  </si>
  <si>
    <t>Gjemnes</t>
  </si>
  <si>
    <t>K-1560</t>
  </si>
  <si>
    <t>Tingvoll</t>
  </si>
  <si>
    <t>K-1563</t>
  </si>
  <si>
    <t>Sunndal</t>
  </si>
  <si>
    <t>K-1566</t>
  </si>
  <si>
    <t>Surnadal</t>
  </si>
  <si>
    <t>K-1573</t>
  </si>
  <si>
    <t>Smøla</t>
  </si>
  <si>
    <t>K-1576</t>
  </si>
  <si>
    <t>Aure</t>
  </si>
  <si>
    <t>K-1577</t>
  </si>
  <si>
    <t>Volda</t>
  </si>
  <si>
    <t>K-1578</t>
  </si>
  <si>
    <t>Fjord</t>
  </si>
  <si>
    <t>K-1579</t>
  </si>
  <si>
    <t>Hustadvika</t>
  </si>
  <si>
    <t>K-1804</t>
  </si>
  <si>
    <t>Bodø</t>
  </si>
  <si>
    <t>K-1806</t>
  </si>
  <si>
    <t>Narvik</t>
  </si>
  <si>
    <t>K-1811</t>
  </si>
  <si>
    <t>Bindal</t>
  </si>
  <si>
    <t>K-1812</t>
  </si>
  <si>
    <t>Sømna</t>
  </si>
  <si>
    <t>K-1813</t>
  </si>
  <si>
    <t>Brønnøy</t>
  </si>
  <si>
    <t>K-1815</t>
  </si>
  <si>
    <t>Vega</t>
  </si>
  <si>
    <t>K-1816</t>
  </si>
  <si>
    <t>Vevelstad</t>
  </si>
  <si>
    <t>K-1818</t>
  </si>
  <si>
    <t>Herøy (Nordland)</t>
  </si>
  <si>
    <t>K-1820</t>
  </si>
  <si>
    <t>Alstahaug</t>
  </si>
  <si>
    <t>K-1822</t>
  </si>
  <si>
    <t>Leirfjord</t>
  </si>
  <si>
    <t>K-1824</t>
  </si>
  <si>
    <t>Vefsn</t>
  </si>
  <si>
    <t>K-1825</t>
  </si>
  <si>
    <t>Grane</t>
  </si>
  <si>
    <t>K-1826</t>
  </si>
  <si>
    <t>Hattfjelldal</t>
  </si>
  <si>
    <t>K-1827</t>
  </si>
  <si>
    <t>Dønna</t>
  </si>
  <si>
    <t>K-1828</t>
  </si>
  <si>
    <t>Nesna</t>
  </si>
  <si>
    <t>K-1832</t>
  </si>
  <si>
    <t>Hemnes</t>
  </si>
  <si>
    <t>K-1833</t>
  </si>
  <si>
    <t>Rana</t>
  </si>
  <si>
    <t>K-1834</t>
  </si>
  <si>
    <t>Lurøy</t>
  </si>
  <si>
    <t>K-1835</t>
  </si>
  <si>
    <t>Træna</t>
  </si>
  <si>
    <t>K-1836</t>
  </si>
  <si>
    <t>Rødøy</t>
  </si>
  <si>
    <t>K-1837</t>
  </si>
  <si>
    <t>Meløy</t>
  </si>
  <si>
    <t>K-1838</t>
  </si>
  <si>
    <t>Gildeskål</t>
  </si>
  <si>
    <t>K-1839</t>
  </si>
  <si>
    <t>Beiarn</t>
  </si>
  <si>
    <t>K-1840</t>
  </si>
  <si>
    <t>Saltdal</t>
  </si>
  <si>
    <t>K-1841</t>
  </si>
  <si>
    <t>Fauske - Fuosko</t>
  </si>
  <si>
    <t>K-1845</t>
  </si>
  <si>
    <t>Sørfold</t>
  </si>
  <si>
    <t>K-1848</t>
  </si>
  <si>
    <t>Steigen</t>
  </si>
  <si>
    <t>K-1851</t>
  </si>
  <si>
    <t>Lødingen</t>
  </si>
  <si>
    <t>K-1853</t>
  </si>
  <si>
    <t>Evenes</t>
  </si>
  <si>
    <t>K-1856</t>
  </si>
  <si>
    <t>Røst</t>
  </si>
  <si>
    <t>K-1857</t>
  </si>
  <si>
    <t>Værøy</t>
  </si>
  <si>
    <t>K-1859</t>
  </si>
  <si>
    <t>Flakstad</t>
  </si>
  <si>
    <t>K-1860</t>
  </si>
  <si>
    <t>Vestvågøy</t>
  </si>
  <si>
    <t>K-1865</t>
  </si>
  <si>
    <t>Vågan</t>
  </si>
  <si>
    <t>K-1866</t>
  </si>
  <si>
    <t>Hadsel</t>
  </si>
  <si>
    <t>K-1867</t>
  </si>
  <si>
    <t>Bø</t>
  </si>
  <si>
    <t>K-1868</t>
  </si>
  <si>
    <t>Øksnes</t>
  </si>
  <si>
    <t>K-1870</t>
  </si>
  <si>
    <t>Sortland - Suortá</t>
  </si>
  <si>
    <t>K-1871</t>
  </si>
  <si>
    <t>Andøy</t>
  </si>
  <si>
    <t>K-1874</t>
  </si>
  <si>
    <t>Moskenes</t>
  </si>
  <si>
    <t>K-1875</t>
  </si>
  <si>
    <t>Hamarøy</t>
  </si>
  <si>
    <t>K-3001</t>
  </si>
  <si>
    <t>Halden</t>
  </si>
  <si>
    <t>K-3002</t>
  </si>
  <si>
    <t>Moss</t>
  </si>
  <si>
    <t>K-3003</t>
  </si>
  <si>
    <t>Sarpsborg</t>
  </si>
  <si>
    <t>K-3004</t>
  </si>
  <si>
    <t>Fredrikstad</t>
  </si>
  <si>
    <t>K-3005</t>
  </si>
  <si>
    <t>Drammen</t>
  </si>
  <si>
    <t>K-3006</t>
  </si>
  <si>
    <t>Kongsberg</t>
  </si>
  <si>
    <t>K-3007</t>
  </si>
  <si>
    <t>Ringerike</t>
  </si>
  <si>
    <t>K-3011</t>
  </si>
  <si>
    <t>Hvaler</t>
  </si>
  <si>
    <t>K-3012</t>
  </si>
  <si>
    <t>Aremark</t>
  </si>
  <si>
    <t>K-3013</t>
  </si>
  <si>
    <t>Marker</t>
  </si>
  <si>
    <t>K-3014</t>
  </si>
  <si>
    <t>Indre Østfold</t>
  </si>
  <si>
    <t>K-3015</t>
  </si>
  <si>
    <t>Skiptvet</t>
  </si>
  <si>
    <t>K-3016</t>
  </si>
  <si>
    <t>Rakkestad</t>
  </si>
  <si>
    <t>K-3017</t>
  </si>
  <si>
    <t>Råde</t>
  </si>
  <si>
    <t>K-3018</t>
  </si>
  <si>
    <t>Våler (Viken)</t>
  </si>
  <si>
    <t>K-3019</t>
  </si>
  <si>
    <t>Vestby</t>
  </si>
  <si>
    <t>K-3020</t>
  </si>
  <si>
    <t>Nordre Follo</t>
  </si>
  <si>
    <t>K-3021</t>
  </si>
  <si>
    <t>Ås</t>
  </si>
  <si>
    <t>K-3022</t>
  </si>
  <si>
    <t>Frogn</t>
  </si>
  <si>
    <t>K-3023</t>
  </si>
  <si>
    <t>Nesodden</t>
  </si>
  <si>
    <t>K-3024</t>
  </si>
  <si>
    <t>Bærum</t>
  </si>
  <si>
    <t>K-3025</t>
  </si>
  <si>
    <t>Asker</t>
  </si>
  <si>
    <t>K-3026</t>
  </si>
  <si>
    <t>Aurskog-Høland</t>
  </si>
  <si>
    <t>K-3027</t>
  </si>
  <si>
    <t>Rælingen</t>
  </si>
  <si>
    <t>K-3028</t>
  </si>
  <si>
    <t>Enebakk</t>
  </si>
  <si>
    <t>K-3029</t>
  </si>
  <si>
    <t>Lørenskog</t>
  </si>
  <si>
    <t>K-3030</t>
  </si>
  <si>
    <t>Lillestrøm</t>
  </si>
  <si>
    <t>K-3031</t>
  </si>
  <si>
    <t>Nittedal</t>
  </si>
  <si>
    <t>K-3032</t>
  </si>
  <si>
    <t>Gjerdrum</t>
  </si>
  <si>
    <t>K-3033</t>
  </si>
  <si>
    <t>Ullensaker</t>
  </si>
  <si>
    <t>K-3034</t>
  </si>
  <si>
    <t>Nes</t>
  </si>
  <si>
    <t>K-3035</t>
  </si>
  <si>
    <t>Eidsvoll</t>
  </si>
  <si>
    <t>K-3036</t>
  </si>
  <si>
    <t>Nannestad</t>
  </si>
  <si>
    <t>K-3037</t>
  </si>
  <si>
    <t>Hurdal</t>
  </si>
  <si>
    <t>K-3038</t>
  </si>
  <si>
    <t>Hole</t>
  </si>
  <si>
    <t>K-3039</t>
  </si>
  <si>
    <t>Flå</t>
  </si>
  <si>
    <t>K-3040</t>
  </si>
  <si>
    <t>Nesbyen</t>
  </si>
  <si>
    <t>K-3041</t>
  </si>
  <si>
    <t>Gol</t>
  </si>
  <si>
    <t>K-3042</t>
  </si>
  <si>
    <t>Hemsedal</t>
  </si>
  <si>
    <t>K-3043</t>
  </si>
  <si>
    <t>Ål</t>
  </si>
  <si>
    <t>K-3044</t>
  </si>
  <si>
    <t>Hol</t>
  </si>
  <si>
    <t>K-3045</t>
  </si>
  <si>
    <t>Sigdal</t>
  </si>
  <si>
    <t>K-3046</t>
  </si>
  <si>
    <t>Krødsherad</t>
  </si>
  <si>
    <t>K-3047</t>
  </si>
  <si>
    <t>Modum</t>
  </si>
  <si>
    <t>K-3048</t>
  </si>
  <si>
    <t>Øvre Eiker</t>
  </si>
  <si>
    <t>K-3049</t>
  </si>
  <si>
    <t>Lier</t>
  </si>
  <si>
    <t>K-3050</t>
  </si>
  <si>
    <t>Flesberg</t>
  </si>
  <si>
    <t>K-3051</t>
  </si>
  <si>
    <t>Rollag</t>
  </si>
  <si>
    <t>K-3052</t>
  </si>
  <si>
    <t>Nore og Uvdal</t>
  </si>
  <si>
    <t>K-3053</t>
  </si>
  <si>
    <t>Jevnaker</t>
  </si>
  <si>
    <t>K-3054</t>
  </si>
  <si>
    <t>Lunner</t>
  </si>
  <si>
    <t>K-3401</t>
  </si>
  <si>
    <t>Kongsvinger</t>
  </si>
  <si>
    <t>K-3403</t>
  </si>
  <si>
    <t>Hamar</t>
  </si>
  <si>
    <t>K-3405</t>
  </si>
  <si>
    <t>Lillehammer</t>
  </si>
  <si>
    <t>K-3407</t>
  </si>
  <si>
    <t>Gjøvik</t>
  </si>
  <si>
    <t>K-3411</t>
  </si>
  <si>
    <t>Ringsaker</t>
  </si>
  <si>
    <t>K-3412</t>
  </si>
  <si>
    <t>Løten</t>
  </si>
  <si>
    <t>K-3413</t>
  </si>
  <si>
    <t>Stange</t>
  </si>
  <si>
    <t>K-3414</t>
  </si>
  <si>
    <t>Nord-Odal</t>
  </si>
  <si>
    <t>K-3415</t>
  </si>
  <si>
    <t>Sør-Odal</t>
  </si>
  <si>
    <t>K-3416</t>
  </si>
  <si>
    <t>Eidskog</t>
  </si>
  <si>
    <t>K-3417</t>
  </si>
  <si>
    <t>Grue</t>
  </si>
  <si>
    <t>K-3418</t>
  </si>
  <si>
    <t>Åsnes</t>
  </si>
  <si>
    <t>K-3419</t>
  </si>
  <si>
    <t>Våler (Innlandet)</t>
  </si>
  <si>
    <t>K-3420</t>
  </si>
  <si>
    <t>Elverum</t>
  </si>
  <si>
    <t>K-3421</t>
  </si>
  <si>
    <t>Trysil</t>
  </si>
  <si>
    <t>K-3422</t>
  </si>
  <si>
    <t>Åmot</t>
  </si>
  <si>
    <t>K-3423</t>
  </si>
  <si>
    <t>Stor-Elvdal</t>
  </si>
  <si>
    <t>K-3424</t>
  </si>
  <si>
    <t>Rendalen</t>
  </si>
  <si>
    <t>K-3425</t>
  </si>
  <si>
    <t>Engerdal</t>
  </si>
  <si>
    <t>K-3426</t>
  </si>
  <si>
    <t>Tolga</t>
  </si>
  <si>
    <t>K-3427</t>
  </si>
  <si>
    <t>Tynset</t>
  </si>
  <si>
    <t>K-3428</t>
  </si>
  <si>
    <t>Alvdal</t>
  </si>
  <si>
    <t>K-3429</t>
  </si>
  <si>
    <t>Folldal</t>
  </si>
  <si>
    <t>K-3430</t>
  </si>
  <si>
    <t>Os</t>
  </si>
  <si>
    <t>K-3431</t>
  </si>
  <si>
    <t>Dovre</t>
  </si>
  <si>
    <t>K-3432</t>
  </si>
  <si>
    <t>Lesja</t>
  </si>
  <si>
    <t>K-3433</t>
  </si>
  <si>
    <t>Skjåk</t>
  </si>
  <si>
    <t>K-3434</t>
  </si>
  <si>
    <t>Lom</t>
  </si>
  <si>
    <t>K-3435</t>
  </si>
  <si>
    <t>Vågå</t>
  </si>
  <si>
    <t>K-3436</t>
  </si>
  <si>
    <t>Nord-Fron</t>
  </si>
  <si>
    <t>K-3437</t>
  </si>
  <si>
    <t>Sel</t>
  </si>
  <si>
    <t>K-3438</t>
  </si>
  <si>
    <t>Sør-Fron</t>
  </si>
  <si>
    <t>K-3439</t>
  </si>
  <si>
    <t>Ringebu</t>
  </si>
  <si>
    <t>K-3440</t>
  </si>
  <si>
    <t>Øyer</t>
  </si>
  <si>
    <t>K-3441</t>
  </si>
  <si>
    <t>Gausdal</t>
  </si>
  <si>
    <t>K-3442</t>
  </si>
  <si>
    <t>Østre Toten</t>
  </si>
  <si>
    <t>K-3443</t>
  </si>
  <si>
    <t>Vestre Toten</t>
  </si>
  <si>
    <t>K-3446</t>
  </si>
  <si>
    <t>Gran</t>
  </si>
  <si>
    <t>K-3447</t>
  </si>
  <si>
    <t>Søndre Land</t>
  </si>
  <si>
    <t>K-3448</t>
  </si>
  <si>
    <t>Nordre Land</t>
  </si>
  <si>
    <t>K-3449</t>
  </si>
  <si>
    <t>Sør-Aurdal</t>
  </si>
  <si>
    <t>K-3450</t>
  </si>
  <si>
    <t>Etnedal</t>
  </si>
  <si>
    <t>K-3451</t>
  </si>
  <si>
    <t>Nord-Aurdal</t>
  </si>
  <si>
    <t>K-3452</t>
  </si>
  <si>
    <t>Vestre Slidre</t>
  </si>
  <si>
    <t>K-3453</t>
  </si>
  <si>
    <t>Øystre Slidre</t>
  </si>
  <si>
    <t>K-3454</t>
  </si>
  <si>
    <t>Vang</t>
  </si>
  <si>
    <t>K-3801</t>
  </si>
  <si>
    <t>Horten</t>
  </si>
  <si>
    <t>K-3802</t>
  </si>
  <si>
    <t>Holmestrand</t>
  </si>
  <si>
    <t>K-3803</t>
  </si>
  <si>
    <t>Tønsberg</t>
  </si>
  <si>
    <t>K-3804</t>
  </si>
  <si>
    <t>Sandefjord</t>
  </si>
  <si>
    <t>K-3805</t>
  </si>
  <si>
    <t>Larvik</t>
  </si>
  <si>
    <t>K-3806</t>
  </si>
  <si>
    <t>Porsgrunn</t>
  </si>
  <si>
    <t>K-3807</t>
  </si>
  <si>
    <t>Skien</t>
  </si>
  <si>
    <t>K-3808</t>
  </si>
  <si>
    <t>Notodden</t>
  </si>
  <si>
    <t>K-3811</t>
  </si>
  <si>
    <t>Færder</t>
  </si>
  <si>
    <t>K-3812</t>
  </si>
  <si>
    <t>Siljan</t>
  </si>
  <si>
    <t>K-3813</t>
  </si>
  <si>
    <t>Bamble</t>
  </si>
  <si>
    <t>K-3814</t>
  </si>
  <si>
    <t>Kragerø</t>
  </si>
  <si>
    <t>K-3815</t>
  </si>
  <si>
    <t>Drangedal</t>
  </si>
  <si>
    <t>K-3816</t>
  </si>
  <si>
    <t>Nome</t>
  </si>
  <si>
    <t>K-3817</t>
  </si>
  <si>
    <t>Midt-Telemark</t>
  </si>
  <si>
    <t>K-3818</t>
  </si>
  <si>
    <t>Tinn</t>
  </si>
  <si>
    <t>K-3819</t>
  </si>
  <si>
    <t>Hjartdal</t>
  </si>
  <si>
    <t>K-3820</t>
  </si>
  <si>
    <t>Seljord</t>
  </si>
  <si>
    <t>K-3821</t>
  </si>
  <si>
    <t>Kviteseid</t>
  </si>
  <si>
    <t>K-3822</t>
  </si>
  <si>
    <t>Nissedal</t>
  </si>
  <si>
    <t>K-3823</t>
  </si>
  <si>
    <t>Fyresdal</t>
  </si>
  <si>
    <t>K-3824</t>
  </si>
  <si>
    <t>Tokke</t>
  </si>
  <si>
    <t>K-3825</t>
  </si>
  <si>
    <t>Vinje</t>
  </si>
  <si>
    <t>K-4201</t>
  </si>
  <si>
    <t>Risør</t>
  </si>
  <si>
    <t>K-4202</t>
  </si>
  <si>
    <t>Grimstad</t>
  </si>
  <si>
    <t>K-4203</t>
  </si>
  <si>
    <t>Arendal</t>
  </si>
  <si>
    <t>K-4204</t>
  </si>
  <si>
    <t>Kristiansand</t>
  </si>
  <si>
    <t>K-4205</t>
  </si>
  <si>
    <t>Lindesnes</t>
  </si>
  <si>
    <t>K-4206</t>
  </si>
  <si>
    <t>Farsund</t>
  </si>
  <si>
    <t>K-4207</t>
  </si>
  <si>
    <t>Flekkefjord</t>
  </si>
  <si>
    <t>K-4211</t>
  </si>
  <si>
    <t>Gjerstad</t>
  </si>
  <si>
    <t>K-4212</t>
  </si>
  <si>
    <t>Vegårshei</t>
  </si>
  <si>
    <t>K-4213</t>
  </si>
  <si>
    <t>Tvedestrand</t>
  </si>
  <si>
    <t>K-4214</t>
  </si>
  <si>
    <t>Froland</t>
  </si>
  <si>
    <t>K-4215</t>
  </si>
  <si>
    <t>Lillesand</t>
  </si>
  <si>
    <t>K-4216</t>
  </si>
  <si>
    <t>Birkenes</t>
  </si>
  <si>
    <t>K-4217</t>
  </si>
  <si>
    <t>Åmli</t>
  </si>
  <si>
    <t>K-4218</t>
  </si>
  <si>
    <t>Iveland</t>
  </si>
  <si>
    <t>K-4219</t>
  </si>
  <si>
    <t>Evje og Hornnes</t>
  </si>
  <si>
    <t>K-4220</t>
  </si>
  <si>
    <t>Bygland</t>
  </si>
  <si>
    <t>K-4221</t>
  </si>
  <si>
    <t>Valle</t>
  </si>
  <si>
    <t>K-4222</t>
  </si>
  <si>
    <t>Bykle</t>
  </si>
  <si>
    <t>K-4223</t>
  </si>
  <si>
    <t>Vennesla</t>
  </si>
  <si>
    <t>K-4224</t>
  </si>
  <si>
    <t>Åseral</t>
  </si>
  <si>
    <t>K-4225</t>
  </si>
  <si>
    <t>Lyngdal</t>
  </si>
  <si>
    <t>K-4226</t>
  </si>
  <si>
    <t>Hægebostad</t>
  </si>
  <si>
    <t>K-4227</t>
  </si>
  <si>
    <t>Kvinesdal</t>
  </si>
  <si>
    <t>K-4228</t>
  </si>
  <si>
    <t>Sirdal</t>
  </si>
  <si>
    <t>K-4601</t>
  </si>
  <si>
    <t>Bergen</t>
  </si>
  <si>
    <t>K-4602</t>
  </si>
  <si>
    <t>Kinn</t>
  </si>
  <si>
    <t>K-4611</t>
  </si>
  <si>
    <t>Etne</t>
  </si>
  <si>
    <t>K-4612</t>
  </si>
  <si>
    <t>Sveio</t>
  </si>
  <si>
    <t>K-4613</t>
  </si>
  <si>
    <t>Bømlo</t>
  </si>
  <si>
    <t>K-4614</t>
  </si>
  <si>
    <t>Stord</t>
  </si>
  <si>
    <t>K-4615</t>
  </si>
  <si>
    <t>Fitjar</t>
  </si>
  <si>
    <t>K-4616</t>
  </si>
  <si>
    <t>Tysnes</t>
  </si>
  <si>
    <t>K-4617</t>
  </si>
  <si>
    <t>Kvinnherad</t>
  </si>
  <si>
    <t>K-4618</t>
  </si>
  <si>
    <t>Ullensvang</t>
  </si>
  <si>
    <t>K-4619</t>
  </si>
  <si>
    <t>Eidfjord</t>
  </si>
  <si>
    <t>K-4620</t>
  </si>
  <si>
    <t>Ulvik</t>
  </si>
  <si>
    <t>K-4621</t>
  </si>
  <si>
    <t>Voss</t>
  </si>
  <si>
    <t>K-4622</t>
  </si>
  <si>
    <t>Kvam</t>
  </si>
  <si>
    <t>K-4623</t>
  </si>
  <si>
    <t>Samnanger</t>
  </si>
  <si>
    <t>K-4624</t>
  </si>
  <si>
    <t>Bjørnafjorden</t>
  </si>
  <si>
    <t>K-4625</t>
  </si>
  <si>
    <t>Austevoll</t>
  </si>
  <si>
    <t>K-4626</t>
  </si>
  <si>
    <t>Øygarden</t>
  </si>
  <si>
    <t>K-4627</t>
  </si>
  <si>
    <t>Askøy</t>
  </si>
  <si>
    <t>K-4628</t>
  </si>
  <si>
    <t>Vaksdal</t>
  </si>
  <si>
    <t>K-4629</t>
  </si>
  <si>
    <t>Modalen</t>
  </si>
  <si>
    <t>K-4630</t>
  </si>
  <si>
    <t>Osterøy</t>
  </si>
  <si>
    <t>K-4631</t>
  </si>
  <si>
    <t>Alver</t>
  </si>
  <si>
    <t>K-4632</t>
  </si>
  <si>
    <t>Austrheim</t>
  </si>
  <si>
    <t>K-4633</t>
  </si>
  <si>
    <t>Fedje</t>
  </si>
  <si>
    <t>K-4634</t>
  </si>
  <si>
    <t>Masfjorden</t>
  </si>
  <si>
    <t>K-4635</t>
  </si>
  <si>
    <t>Gulen</t>
  </si>
  <si>
    <t>K-4636</t>
  </si>
  <si>
    <t>Solund</t>
  </si>
  <si>
    <t>K-4637</t>
  </si>
  <si>
    <t>Hyllestad</t>
  </si>
  <si>
    <t>K-4638</t>
  </si>
  <si>
    <t>Høyanger</t>
  </si>
  <si>
    <t>K-4639</t>
  </si>
  <si>
    <t>Vik</t>
  </si>
  <si>
    <t>K-4640</t>
  </si>
  <si>
    <t>Sogndal</t>
  </si>
  <si>
    <t>K-4641</t>
  </si>
  <si>
    <t>Aurland</t>
  </si>
  <si>
    <t>K-4642</t>
  </si>
  <si>
    <t>Lærdal</t>
  </si>
  <si>
    <t>K-4643</t>
  </si>
  <si>
    <t>Årdal</t>
  </si>
  <si>
    <t>K-4644</t>
  </si>
  <si>
    <t>Luster</t>
  </si>
  <si>
    <t>K-4645</t>
  </si>
  <si>
    <t>Askvoll</t>
  </si>
  <si>
    <t>K-4646</t>
  </si>
  <si>
    <t>Fjaler</t>
  </si>
  <si>
    <t>K-4647</t>
  </si>
  <si>
    <t>Sunnfjord</t>
  </si>
  <si>
    <t>K-4648</t>
  </si>
  <si>
    <t>Bremanger</t>
  </si>
  <si>
    <t>K-4649</t>
  </si>
  <si>
    <t>Stad</t>
  </si>
  <si>
    <t>K-4650</t>
  </si>
  <si>
    <t>Gloppen</t>
  </si>
  <si>
    <t>K-4651</t>
  </si>
  <si>
    <t>Stryn</t>
  </si>
  <si>
    <t>K-5001</t>
  </si>
  <si>
    <t>Trondheim</t>
  </si>
  <si>
    <t>K-5006</t>
  </si>
  <si>
    <t>Steinkjer</t>
  </si>
  <si>
    <t>K-5007</t>
  </si>
  <si>
    <t>Namsos</t>
  </si>
  <si>
    <t>K-5014</t>
  </si>
  <si>
    <t>Frøya</t>
  </si>
  <si>
    <t>K-5020</t>
  </si>
  <si>
    <t>Osen</t>
  </si>
  <si>
    <t>K-5021</t>
  </si>
  <si>
    <t>Oppdal</t>
  </si>
  <si>
    <t>K-5022</t>
  </si>
  <si>
    <t>Rennebu</t>
  </si>
  <si>
    <t>K-5025</t>
  </si>
  <si>
    <t>Røros</t>
  </si>
  <si>
    <t>K-5026</t>
  </si>
  <si>
    <t>Holtålen</t>
  </si>
  <si>
    <t>K-5027</t>
  </si>
  <si>
    <t>Midtre Gauldal</t>
  </si>
  <si>
    <t>K-5028</t>
  </si>
  <si>
    <t>Melhus</t>
  </si>
  <si>
    <t>K-5029</t>
  </si>
  <si>
    <t>Skaun</t>
  </si>
  <si>
    <t>K-5031</t>
  </si>
  <si>
    <t>Malvik</t>
  </si>
  <si>
    <t>K-5032</t>
  </si>
  <si>
    <t>Selbu</t>
  </si>
  <si>
    <t>K-5033</t>
  </si>
  <si>
    <t>Tydal</t>
  </si>
  <si>
    <t>K-5034</t>
  </si>
  <si>
    <t>Meråker</t>
  </si>
  <si>
    <t>K-5035</t>
  </si>
  <si>
    <t>Stjørdal</t>
  </si>
  <si>
    <t>K-5036</t>
  </si>
  <si>
    <t>Frosta</t>
  </si>
  <si>
    <t>K-5037</t>
  </si>
  <si>
    <t>Levanger</t>
  </si>
  <si>
    <t>K-5038</t>
  </si>
  <si>
    <t>Verdal</t>
  </si>
  <si>
    <t>K-5041</t>
  </si>
  <si>
    <t>Snåase - Snåsa</t>
  </si>
  <si>
    <t>K-5042</t>
  </si>
  <si>
    <t>Lierne</t>
  </si>
  <si>
    <t>K-5043</t>
  </si>
  <si>
    <t>Raarvihke - Røyrvik</t>
  </si>
  <si>
    <t>K-5044</t>
  </si>
  <si>
    <t>Namsskogan</t>
  </si>
  <si>
    <t>K-5045</t>
  </si>
  <si>
    <t>Grong</t>
  </si>
  <si>
    <t>K-5046</t>
  </si>
  <si>
    <t>Høylandet</t>
  </si>
  <si>
    <t>K-5047</t>
  </si>
  <si>
    <t>Overhalla</t>
  </si>
  <si>
    <t>K-5049</t>
  </si>
  <si>
    <t>Flatanger</t>
  </si>
  <si>
    <t>K-5052</t>
  </si>
  <si>
    <t>Leka</t>
  </si>
  <si>
    <t>K-5053</t>
  </si>
  <si>
    <t>Inderøy</t>
  </si>
  <si>
    <t>K-5054</t>
  </si>
  <si>
    <t>Indre Fosen</t>
  </si>
  <si>
    <t>K-5055</t>
  </si>
  <si>
    <t>Heim</t>
  </si>
  <si>
    <t>K-5056</t>
  </si>
  <si>
    <t>Hitra</t>
  </si>
  <si>
    <t>K-5057</t>
  </si>
  <si>
    <t>Ørland</t>
  </si>
  <si>
    <t>K-5058</t>
  </si>
  <si>
    <t>Åfjord</t>
  </si>
  <si>
    <t>K-5059</t>
  </si>
  <si>
    <t>Orkland</t>
  </si>
  <si>
    <t>K-5060</t>
  </si>
  <si>
    <t>Nærøysund</t>
  </si>
  <si>
    <t>K-5061</t>
  </si>
  <si>
    <t>Rindal</t>
  </si>
  <si>
    <t>K-5401</t>
  </si>
  <si>
    <t>Tromsø</t>
  </si>
  <si>
    <t>K-5402</t>
  </si>
  <si>
    <t>Harstad</t>
  </si>
  <si>
    <t>K-5403</t>
  </si>
  <si>
    <t>Alta</t>
  </si>
  <si>
    <t>K-5404</t>
  </si>
  <si>
    <t>Vardø</t>
  </si>
  <si>
    <t>K-5405</t>
  </si>
  <si>
    <t>Vadsø</t>
  </si>
  <si>
    <t>K-5406</t>
  </si>
  <si>
    <t>Hammerfest</t>
  </si>
  <si>
    <t>K-5411</t>
  </si>
  <si>
    <t>Kvæfjord</t>
  </si>
  <si>
    <t>K-5412</t>
  </si>
  <si>
    <t>Tjeldsund</t>
  </si>
  <si>
    <t>K-5413</t>
  </si>
  <si>
    <t>Ibestad</t>
  </si>
  <si>
    <t>K-5414</t>
  </si>
  <si>
    <t>Gratangen</t>
  </si>
  <si>
    <t>K-5415</t>
  </si>
  <si>
    <t>Loabák - Lavangen</t>
  </si>
  <si>
    <t>K-5416</t>
  </si>
  <si>
    <t>Bardu</t>
  </si>
  <si>
    <t>K-5417</t>
  </si>
  <si>
    <t>Salangen</t>
  </si>
  <si>
    <t>K-5418</t>
  </si>
  <si>
    <t>Målselv</t>
  </si>
  <si>
    <t>K-5419</t>
  </si>
  <si>
    <t>Sørreisa</t>
  </si>
  <si>
    <t>K-5420</t>
  </si>
  <si>
    <t>Dyrøy</t>
  </si>
  <si>
    <t>K-5421</t>
  </si>
  <si>
    <t>Senja</t>
  </si>
  <si>
    <t>K-5422</t>
  </si>
  <si>
    <t>Balsfjord</t>
  </si>
  <si>
    <t>K-5423</t>
  </si>
  <si>
    <t>Karlsøy</t>
  </si>
  <si>
    <t>K-5424</t>
  </si>
  <si>
    <t>Lyngen</t>
  </si>
  <si>
    <t>K-5425</t>
  </si>
  <si>
    <t>Storfjord - Omasvuotna - Omasvuono</t>
  </si>
  <si>
    <t>K-5426</t>
  </si>
  <si>
    <t>Gáivuotna - Kåfjord - Kaivuono</t>
  </si>
  <si>
    <t>K-5427</t>
  </si>
  <si>
    <t>Skjervøy</t>
  </si>
  <si>
    <t>K-5428</t>
  </si>
  <si>
    <t>Nordreisa</t>
  </si>
  <si>
    <t>K-5429</t>
  </si>
  <si>
    <t>Kvænangen</t>
  </si>
  <si>
    <t>K-5430</t>
  </si>
  <si>
    <t>Guovdageaidnu - Kautokeino</t>
  </si>
  <si>
    <t>K-5432</t>
  </si>
  <si>
    <t>Loppa</t>
  </si>
  <si>
    <t>K-5433</t>
  </si>
  <si>
    <t>Hasvik</t>
  </si>
  <si>
    <t>K-5434</t>
  </si>
  <si>
    <t>Måsøy</t>
  </si>
  <si>
    <t>K-5435</t>
  </si>
  <si>
    <t>Nordkapp</t>
  </si>
  <si>
    <t>K-5436</t>
  </si>
  <si>
    <t>Porsanger - Porsángu - Porsanki </t>
  </si>
  <si>
    <t>K-5437</t>
  </si>
  <si>
    <t>Kárásjohka - Karasjok</t>
  </si>
  <si>
    <t>K-5438</t>
  </si>
  <si>
    <t>Lebesby</t>
  </si>
  <si>
    <t>K-5439</t>
  </si>
  <si>
    <t>Gamvik</t>
  </si>
  <si>
    <t>K-5440</t>
  </si>
  <si>
    <t>Berlevåg</t>
  </si>
  <si>
    <t>K-5441</t>
  </si>
  <si>
    <t>Deatnu - Tana</t>
  </si>
  <si>
    <t>K-5442</t>
  </si>
  <si>
    <t>Unjárga - Nesseby</t>
  </si>
  <si>
    <t>K-5443</t>
  </si>
  <si>
    <t>Båtsfjord</t>
  </si>
  <si>
    <t>K-5444</t>
  </si>
  <si>
    <t>Sør-Varanger</t>
  </si>
  <si>
    <t>Alle kommuner</t>
  </si>
  <si>
    <t>1000 mill. kr tildelt mars</t>
  </si>
  <si>
    <t>750 mill. kr tildeles april</t>
  </si>
  <si>
    <t>600 mill. kr tildelt 19.06.2020</t>
  </si>
  <si>
    <t>Kompensasjonsmidler</t>
  </si>
  <si>
    <t>Stimuligeringsmidler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</si>
</sst>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0" xfId="1" applyNumberFormat="1" applyFont="1" applyBorder="1"/>
    <xf numFmtId="165" fontId="2" fillId="0" borderId="1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4A70-7B7B-4CE7-A857-C9A390786886}">
  <dimension ref="A1:G362"/>
  <sheetViews>
    <sheetView tabSelected="1" topLeftCell="A219" zoomScale="120" zoomScaleNormal="120" workbookViewId="0">
      <selection activeCell="C362" sqref="C362:G362"/>
    </sheetView>
  </sheetViews>
  <sheetFormatPr baseColWidth="10" defaultRowHeight="14.5" x14ac:dyDescent="0.35"/>
  <cols>
    <col min="2" max="2" width="33.1796875" bestFit="1" customWidth="1"/>
    <col min="3" max="3" width="22.453125" bestFit="1" customWidth="1"/>
    <col min="4" max="4" width="29.26953125" bestFit="1" customWidth="1"/>
    <col min="5" max="5" width="22.1796875" bestFit="1" customWidth="1"/>
    <col min="6" max="6" width="28.81640625" bestFit="1" customWidth="1"/>
    <col min="7" max="7" width="14.1796875" bestFit="1" customWidth="1"/>
  </cols>
  <sheetData>
    <row r="1" spans="1:7" x14ac:dyDescent="0.35">
      <c r="A1" s="1" t="s">
        <v>0</v>
      </c>
      <c r="C1" s="1" t="s">
        <v>721</v>
      </c>
      <c r="D1" s="1" t="s">
        <v>721</v>
      </c>
      <c r="E1" s="1" t="s">
        <v>721</v>
      </c>
      <c r="F1" s="1" t="s">
        <v>722</v>
      </c>
    </row>
    <row r="4" spans="1:7" x14ac:dyDescent="0.35">
      <c r="A4" s="2" t="s">
        <v>3</v>
      </c>
      <c r="B4" s="2" t="s">
        <v>4</v>
      </c>
      <c r="C4" s="3" t="s">
        <v>1</v>
      </c>
      <c r="D4" s="3" t="s">
        <v>718</v>
      </c>
      <c r="E4" s="3" t="s">
        <v>719</v>
      </c>
      <c r="F4" s="3" t="s">
        <v>720</v>
      </c>
      <c r="G4" s="3" t="s">
        <v>2</v>
      </c>
    </row>
    <row r="5" spans="1:7" x14ac:dyDescent="0.35">
      <c r="A5" s="4" t="s">
        <v>5</v>
      </c>
      <c r="B5" s="4" t="s">
        <v>6</v>
      </c>
      <c r="C5" s="5">
        <v>78520000</v>
      </c>
      <c r="D5" s="6">
        <v>226954565</v>
      </c>
      <c r="E5" s="5">
        <v>155419000</v>
      </c>
      <c r="F5" s="5">
        <v>34700000</v>
      </c>
      <c r="G5" s="6">
        <f t="shared" ref="G5:G68" si="0">C5+D5+E5+F5</f>
        <v>495593565</v>
      </c>
    </row>
    <row r="6" spans="1:7" x14ac:dyDescent="0.35">
      <c r="A6" s="4" t="s">
        <v>7</v>
      </c>
      <c r="B6" s="4" t="s">
        <v>8</v>
      </c>
      <c r="C6" s="5">
        <v>0</v>
      </c>
      <c r="D6" s="6">
        <v>1357253</v>
      </c>
      <c r="E6" s="5">
        <v>1736000</v>
      </c>
      <c r="F6" s="5">
        <v>1748077</v>
      </c>
      <c r="G6" s="6">
        <f t="shared" si="0"/>
        <v>4841330</v>
      </c>
    </row>
    <row r="7" spans="1:7" x14ac:dyDescent="0.35">
      <c r="A7" s="4" t="s">
        <v>9</v>
      </c>
      <c r="B7" s="4" t="s">
        <v>10</v>
      </c>
      <c r="C7" s="5">
        <v>16250000</v>
      </c>
      <c r="D7" s="6">
        <v>35301676</v>
      </c>
      <c r="E7" s="5">
        <v>26404000</v>
      </c>
      <c r="F7" s="5">
        <v>3908433</v>
      </c>
      <c r="G7" s="6">
        <f t="shared" si="0"/>
        <v>81864109</v>
      </c>
    </row>
    <row r="8" spans="1:7" x14ac:dyDescent="0.35">
      <c r="A8" s="4" t="s">
        <v>11</v>
      </c>
      <c r="B8" s="4" t="s">
        <v>12</v>
      </c>
      <c r="C8" s="5">
        <v>0</v>
      </c>
      <c r="D8" s="6">
        <v>3425855</v>
      </c>
      <c r="E8" s="5">
        <v>6415000</v>
      </c>
      <c r="F8" s="5">
        <v>2124679</v>
      </c>
      <c r="G8" s="6">
        <f t="shared" si="0"/>
        <v>11965534</v>
      </c>
    </row>
    <row r="9" spans="1:7" x14ac:dyDescent="0.35">
      <c r="A9" s="4" t="s">
        <v>13</v>
      </c>
      <c r="B9" s="4" t="s">
        <v>14</v>
      </c>
      <c r="C9" s="5">
        <v>9000000</v>
      </c>
      <c r="D9" s="6">
        <v>7372974</v>
      </c>
      <c r="E9" s="5">
        <v>8861000</v>
      </c>
      <c r="F9" s="7">
        <v>2835639</v>
      </c>
      <c r="G9" s="6">
        <f t="shared" si="0"/>
        <v>28069613</v>
      </c>
    </row>
    <row r="10" spans="1:7" x14ac:dyDescent="0.35">
      <c r="A10" s="4" t="s">
        <v>15</v>
      </c>
      <c r="B10" s="4" t="s">
        <v>16</v>
      </c>
      <c r="C10" s="5">
        <v>0</v>
      </c>
      <c r="D10" s="6">
        <v>301030</v>
      </c>
      <c r="E10" s="5">
        <v>250000</v>
      </c>
      <c r="F10" s="5">
        <v>755054</v>
      </c>
      <c r="G10" s="6">
        <f t="shared" si="0"/>
        <v>1306084</v>
      </c>
    </row>
    <row r="11" spans="1:7" x14ac:dyDescent="0.35">
      <c r="A11" s="4" t="s">
        <v>17</v>
      </c>
      <c r="B11" s="4" t="s">
        <v>18</v>
      </c>
      <c r="C11" s="5">
        <v>0</v>
      </c>
      <c r="D11" s="6">
        <v>291746</v>
      </c>
      <c r="E11" s="5">
        <v>250000</v>
      </c>
      <c r="F11" s="5">
        <v>753463</v>
      </c>
      <c r="G11" s="6">
        <f t="shared" si="0"/>
        <v>1295209</v>
      </c>
    </row>
    <row r="12" spans="1:7" x14ac:dyDescent="0.35">
      <c r="A12" s="4" t="s">
        <v>19</v>
      </c>
      <c r="B12" s="4" t="s">
        <v>20</v>
      </c>
      <c r="C12" s="5">
        <v>0</v>
      </c>
      <c r="D12" s="6">
        <v>256082</v>
      </c>
      <c r="E12" s="5">
        <v>250000</v>
      </c>
      <c r="F12" s="5">
        <v>746782</v>
      </c>
      <c r="G12" s="6">
        <f t="shared" si="0"/>
        <v>1252864</v>
      </c>
    </row>
    <row r="13" spans="1:7" x14ac:dyDescent="0.35">
      <c r="A13" s="4" t="s">
        <v>21</v>
      </c>
      <c r="B13" s="4" t="s">
        <v>22</v>
      </c>
      <c r="C13" s="5">
        <v>0</v>
      </c>
      <c r="D13" s="6">
        <v>1754980</v>
      </c>
      <c r="E13" s="5">
        <v>790000</v>
      </c>
      <c r="F13" s="5">
        <v>1018752.0000000001</v>
      </c>
      <c r="G13" s="6">
        <f t="shared" si="0"/>
        <v>3563732</v>
      </c>
    </row>
    <row r="14" spans="1:7" x14ac:dyDescent="0.35">
      <c r="A14" s="4" t="s">
        <v>23</v>
      </c>
      <c r="B14" s="4" t="s">
        <v>24</v>
      </c>
      <c r="C14" s="5">
        <v>0</v>
      </c>
      <c r="D14" s="6">
        <v>1815186</v>
      </c>
      <c r="E14" s="5">
        <v>1188000</v>
      </c>
      <c r="F14" s="5">
        <v>1579519</v>
      </c>
      <c r="G14" s="6">
        <f t="shared" si="0"/>
        <v>4582705</v>
      </c>
    </row>
    <row r="15" spans="1:7" x14ac:dyDescent="0.35">
      <c r="A15" s="4" t="s">
        <v>25</v>
      </c>
      <c r="B15" s="4" t="s">
        <v>26</v>
      </c>
      <c r="C15" s="5">
        <v>0</v>
      </c>
      <c r="D15" s="6">
        <v>1751487</v>
      </c>
      <c r="E15" s="5">
        <v>1610000</v>
      </c>
      <c r="F15" s="5">
        <v>1368016</v>
      </c>
      <c r="G15" s="6">
        <f t="shared" si="0"/>
        <v>4729503</v>
      </c>
    </row>
    <row r="16" spans="1:7" x14ac:dyDescent="0.35">
      <c r="A16" s="4" t="s">
        <v>27</v>
      </c>
      <c r="B16" s="4" t="s">
        <v>28</v>
      </c>
      <c r="C16" s="5">
        <v>0</v>
      </c>
      <c r="D16" s="6">
        <v>1110638</v>
      </c>
      <c r="E16" s="5">
        <v>940000</v>
      </c>
      <c r="F16" s="5">
        <v>1701613</v>
      </c>
      <c r="G16" s="6">
        <f t="shared" si="0"/>
        <v>3752251</v>
      </c>
    </row>
    <row r="17" spans="1:7" x14ac:dyDescent="0.35">
      <c r="A17" s="4" t="s">
        <v>29</v>
      </c>
      <c r="B17" s="4" t="s">
        <v>30</v>
      </c>
      <c r="C17" s="5">
        <v>3070000</v>
      </c>
      <c r="D17" s="6">
        <v>2518538</v>
      </c>
      <c r="E17" s="5">
        <v>7078000</v>
      </c>
      <c r="F17" s="5">
        <v>1956035</v>
      </c>
      <c r="G17" s="6">
        <f t="shared" si="0"/>
        <v>14622573</v>
      </c>
    </row>
    <row r="18" spans="1:7" x14ac:dyDescent="0.35">
      <c r="A18" s="4" t="s">
        <v>31</v>
      </c>
      <c r="B18" s="4" t="s">
        <v>32</v>
      </c>
      <c r="C18" s="5">
        <v>0</v>
      </c>
      <c r="D18" s="6">
        <v>1037013</v>
      </c>
      <c r="E18" s="5">
        <v>369000</v>
      </c>
      <c r="F18" s="5">
        <v>1438150</v>
      </c>
      <c r="G18" s="6">
        <f t="shared" si="0"/>
        <v>2844163</v>
      </c>
    </row>
    <row r="19" spans="1:7" x14ac:dyDescent="0.35">
      <c r="A19" s="4" t="s">
        <v>33</v>
      </c>
      <c r="B19" s="4" t="s">
        <v>34</v>
      </c>
      <c r="C19" s="5">
        <v>0</v>
      </c>
      <c r="D19" s="6">
        <v>1197592</v>
      </c>
      <c r="E19" s="5">
        <v>554000</v>
      </c>
      <c r="F19" s="5">
        <v>1267636</v>
      </c>
      <c r="G19" s="6">
        <f t="shared" si="0"/>
        <v>3019228</v>
      </c>
    </row>
    <row r="20" spans="1:7" x14ac:dyDescent="0.35">
      <c r="A20" s="4" t="s">
        <v>35</v>
      </c>
      <c r="B20" s="4" t="s">
        <v>36</v>
      </c>
      <c r="C20" s="5">
        <v>0</v>
      </c>
      <c r="D20" s="6">
        <v>250000</v>
      </c>
      <c r="E20" s="5">
        <v>250000</v>
      </c>
      <c r="F20" s="5">
        <v>743400</v>
      </c>
      <c r="G20" s="6">
        <f t="shared" si="0"/>
        <v>1243400</v>
      </c>
    </row>
    <row r="21" spans="1:7" x14ac:dyDescent="0.35">
      <c r="A21" s="4" t="s">
        <v>37</v>
      </c>
      <c r="B21" s="4" t="s">
        <v>38</v>
      </c>
      <c r="C21" s="5">
        <v>0</v>
      </c>
      <c r="D21" s="6">
        <v>347999</v>
      </c>
      <c r="E21" s="5">
        <v>404000</v>
      </c>
      <c r="F21" s="5">
        <v>763576</v>
      </c>
      <c r="G21" s="6">
        <f t="shared" si="0"/>
        <v>1515575</v>
      </c>
    </row>
    <row r="22" spans="1:7" x14ac:dyDescent="0.35">
      <c r="A22" s="4" t="s">
        <v>39</v>
      </c>
      <c r="B22" s="4" t="s">
        <v>40</v>
      </c>
      <c r="C22" s="5">
        <v>0</v>
      </c>
      <c r="D22" s="6">
        <v>419419</v>
      </c>
      <c r="E22" s="5">
        <v>1592000</v>
      </c>
      <c r="F22" s="5">
        <v>776218</v>
      </c>
      <c r="G22" s="6">
        <f t="shared" si="0"/>
        <v>2787637</v>
      </c>
    </row>
    <row r="23" spans="1:7" x14ac:dyDescent="0.35">
      <c r="A23" s="4" t="s">
        <v>41</v>
      </c>
      <c r="B23" s="4" t="s">
        <v>42</v>
      </c>
      <c r="C23" s="5">
        <v>0</v>
      </c>
      <c r="D23" s="6">
        <v>250000</v>
      </c>
      <c r="E23" s="5">
        <v>250000</v>
      </c>
      <c r="F23" s="5">
        <v>708640</v>
      </c>
      <c r="G23" s="6">
        <f t="shared" si="0"/>
        <v>1208640</v>
      </c>
    </row>
    <row r="24" spans="1:7" x14ac:dyDescent="0.35">
      <c r="A24" s="4" t="s">
        <v>43</v>
      </c>
      <c r="B24" s="4" t="s">
        <v>44</v>
      </c>
      <c r="C24" s="5">
        <v>0</v>
      </c>
      <c r="D24" s="6">
        <v>250000</v>
      </c>
      <c r="E24" s="5">
        <v>250000</v>
      </c>
      <c r="F24" s="5">
        <v>714316</v>
      </c>
      <c r="G24" s="6">
        <f t="shared" si="0"/>
        <v>1214316</v>
      </c>
    </row>
    <row r="25" spans="1:7" x14ac:dyDescent="0.35">
      <c r="A25" s="4" t="s">
        <v>45</v>
      </c>
      <c r="B25" s="4" t="s">
        <v>46</v>
      </c>
      <c r="C25" s="5">
        <v>0</v>
      </c>
      <c r="D25" s="6">
        <v>1024880</v>
      </c>
      <c r="E25" s="5">
        <v>490000</v>
      </c>
      <c r="F25" s="5">
        <v>1436342</v>
      </c>
      <c r="G25" s="6">
        <f t="shared" si="0"/>
        <v>2951222</v>
      </c>
    </row>
    <row r="26" spans="1:7" x14ac:dyDescent="0.35">
      <c r="A26" s="4" t="s">
        <v>47</v>
      </c>
      <c r="B26" s="4" t="s">
        <v>48</v>
      </c>
      <c r="C26" s="5">
        <v>0</v>
      </c>
      <c r="D26" s="6">
        <v>3889027</v>
      </c>
      <c r="E26" s="5">
        <v>2934000</v>
      </c>
      <c r="F26" s="5">
        <v>1756740</v>
      </c>
      <c r="G26" s="6">
        <f t="shared" si="0"/>
        <v>8579767</v>
      </c>
    </row>
    <row r="27" spans="1:7" x14ac:dyDescent="0.35">
      <c r="A27" s="4" t="s">
        <v>49</v>
      </c>
      <c r="B27" s="4" t="s">
        <v>50</v>
      </c>
      <c r="C27" s="5">
        <v>0</v>
      </c>
      <c r="D27" s="6">
        <v>250000</v>
      </c>
      <c r="E27" s="5">
        <v>250000</v>
      </c>
      <c r="F27" s="5">
        <v>703215</v>
      </c>
      <c r="G27" s="6">
        <f t="shared" si="0"/>
        <v>1203215</v>
      </c>
    </row>
    <row r="28" spans="1:7" x14ac:dyDescent="0.35">
      <c r="A28" s="4" t="s">
        <v>51</v>
      </c>
      <c r="B28" s="4" t="s">
        <v>52</v>
      </c>
      <c r="C28" s="5">
        <v>0</v>
      </c>
      <c r="D28" s="6">
        <v>797935</v>
      </c>
      <c r="E28" s="5">
        <v>335000</v>
      </c>
      <c r="F28" s="5">
        <v>1395705</v>
      </c>
      <c r="G28" s="6">
        <f t="shared" si="0"/>
        <v>2528640</v>
      </c>
    </row>
    <row r="29" spans="1:7" x14ac:dyDescent="0.35">
      <c r="A29" s="4" t="s">
        <v>53</v>
      </c>
      <c r="B29" s="4" t="s">
        <v>54</v>
      </c>
      <c r="C29" s="5">
        <v>0</v>
      </c>
      <c r="D29" s="6">
        <v>2218703</v>
      </c>
      <c r="E29" s="5">
        <v>4863000</v>
      </c>
      <c r="F29" s="5">
        <v>2325823</v>
      </c>
      <c r="G29" s="6">
        <f t="shared" si="0"/>
        <v>9407526</v>
      </c>
    </row>
    <row r="30" spans="1:7" x14ac:dyDescent="0.35">
      <c r="A30" s="4" t="s">
        <v>55</v>
      </c>
      <c r="B30" s="4" t="s">
        <v>56</v>
      </c>
      <c r="C30" s="5">
        <v>0</v>
      </c>
      <c r="D30" s="6">
        <v>2927203</v>
      </c>
      <c r="E30" s="5">
        <v>6896000</v>
      </c>
      <c r="F30" s="5">
        <v>2435301</v>
      </c>
      <c r="G30" s="6">
        <f t="shared" si="0"/>
        <v>12258504</v>
      </c>
    </row>
    <row r="31" spans="1:7" x14ac:dyDescent="0.35">
      <c r="A31" s="4" t="s">
        <v>57</v>
      </c>
      <c r="B31" s="4" t="s">
        <v>58</v>
      </c>
      <c r="C31" s="5">
        <v>0</v>
      </c>
      <c r="D31" s="6">
        <v>6114900</v>
      </c>
      <c r="E31" s="5">
        <v>8163000</v>
      </c>
      <c r="F31" s="5">
        <v>3997953</v>
      </c>
      <c r="G31" s="6">
        <f t="shared" si="0"/>
        <v>18275853</v>
      </c>
    </row>
    <row r="32" spans="1:7" x14ac:dyDescent="0.35">
      <c r="A32" s="4" t="s">
        <v>59</v>
      </c>
      <c r="B32" s="4" t="s">
        <v>60</v>
      </c>
      <c r="C32" s="5">
        <v>0</v>
      </c>
      <c r="D32" s="6">
        <v>285863</v>
      </c>
      <c r="E32" s="5">
        <v>250000</v>
      </c>
      <c r="F32" s="5">
        <v>1288863</v>
      </c>
      <c r="G32" s="6">
        <f t="shared" si="0"/>
        <v>1824726</v>
      </c>
    </row>
    <row r="33" spans="1:7" x14ac:dyDescent="0.35">
      <c r="A33" s="4" t="s">
        <v>61</v>
      </c>
      <c r="B33" s="4" t="s">
        <v>62</v>
      </c>
      <c r="C33" s="5">
        <v>280000</v>
      </c>
      <c r="D33" s="6">
        <v>601946</v>
      </c>
      <c r="E33" s="5">
        <v>250000</v>
      </c>
      <c r="F33" s="5">
        <v>1262795</v>
      </c>
      <c r="G33" s="6">
        <f t="shared" si="0"/>
        <v>2394741</v>
      </c>
    </row>
    <row r="34" spans="1:7" x14ac:dyDescent="0.35">
      <c r="A34" s="4" t="s">
        <v>63</v>
      </c>
      <c r="B34" s="4" t="s">
        <v>64</v>
      </c>
      <c r="C34" s="5">
        <v>1010000</v>
      </c>
      <c r="D34" s="6">
        <v>813102</v>
      </c>
      <c r="E34" s="5">
        <v>2857000</v>
      </c>
      <c r="F34" s="5">
        <v>2018667.0000000002</v>
      </c>
      <c r="G34" s="6">
        <f t="shared" si="0"/>
        <v>6698769</v>
      </c>
    </row>
    <row r="35" spans="1:7" x14ac:dyDescent="0.35">
      <c r="A35" s="4" t="s">
        <v>65</v>
      </c>
      <c r="B35" s="4" t="s">
        <v>66</v>
      </c>
      <c r="C35" s="5">
        <v>970000</v>
      </c>
      <c r="D35" s="6">
        <v>788560</v>
      </c>
      <c r="E35" s="5">
        <v>981000</v>
      </c>
      <c r="F35" s="5">
        <v>2005593.9999999998</v>
      </c>
      <c r="G35" s="6">
        <f t="shared" si="0"/>
        <v>4745154</v>
      </c>
    </row>
    <row r="36" spans="1:7" x14ac:dyDescent="0.35">
      <c r="A36" s="4" t="s">
        <v>67</v>
      </c>
      <c r="B36" s="4" t="s">
        <v>68</v>
      </c>
      <c r="C36" s="5">
        <v>590000</v>
      </c>
      <c r="D36" s="6">
        <v>1331612</v>
      </c>
      <c r="E36" s="5">
        <v>250000</v>
      </c>
      <c r="F36" s="5">
        <v>1870644</v>
      </c>
      <c r="G36" s="6">
        <f t="shared" si="0"/>
        <v>4042256</v>
      </c>
    </row>
    <row r="37" spans="1:7" x14ac:dyDescent="0.35">
      <c r="A37" s="4" t="s">
        <v>69</v>
      </c>
      <c r="B37" s="4" t="s">
        <v>70</v>
      </c>
      <c r="C37" s="5">
        <v>0</v>
      </c>
      <c r="D37" s="6">
        <v>992249</v>
      </c>
      <c r="E37" s="5">
        <v>629000</v>
      </c>
      <c r="F37" s="5">
        <v>1595163</v>
      </c>
      <c r="G37" s="6">
        <f t="shared" si="0"/>
        <v>3216412</v>
      </c>
    </row>
    <row r="38" spans="1:7" x14ac:dyDescent="0.35">
      <c r="A38" s="4" t="s">
        <v>71</v>
      </c>
      <c r="B38" s="4" t="s">
        <v>72</v>
      </c>
      <c r="C38" s="5">
        <v>0</v>
      </c>
      <c r="D38" s="6">
        <v>412525</v>
      </c>
      <c r="E38" s="5">
        <v>525000</v>
      </c>
      <c r="F38" s="5">
        <v>1544735</v>
      </c>
      <c r="G38" s="6">
        <f t="shared" si="0"/>
        <v>2482260</v>
      </c>
    </row>
    <row r="39" spans="1:7" x14ac:dyDescent="0.35">
      <c r="A39" s="4" t="s">
        <v>73</v>
      </c>
      <c r="B39" s="4" t="s">
        <v>74</v>
      </c>
      <c r="C39" s="5">
        <v>0</v>
      </c>
      <c r="D39" s="6">
        <v>697929</v>
      </c>
      <c r="E39" s="5">
        <v>363000</v>
      </c>
      <c r="F39" s="5">
        <v>1968001</v>
      </c>
      <c r="G39" s="6">
        <f t="shared" si="0"/>
        <v>3028930</v>
      </c>
    </row>
    <row r="40" spans="1:7" x14ac:dyDescent="0.35">
      <c r="A40" s="4" t="s">
        <v>75</v>
      </c>
      <c r="B40" s="4" t="s">
        <v>76</v>
      </c>
      <c r="C40" s="5">
        <v>0</v>
      </c>
      <c r="D40" s="6">
        <v>862921</v>
      </c>
      <c r="E40" s="5">
        <v>250000</v>
      </c>
      <c r="F40" s="5">
        <v>1734960</v>
      </c>
      <c r="G40" s="6">
        <f t="shared" si="0"/>
        <v>2847881</v>
      </c>
    </row>
    <row r="41" spans="1:7" x14ac:dyDescent="0.35">
      <c r="A41" s="4" t="s">
        <v>77</v>
      </c>
      <c r="B41" s="4" t="s">
        <v>78</v>
      </c>
      <c r="C41" s="5">
        <v>0</v>
      </c>
      <c r="D41" s="6">
        <v>780655</v>
      </c>
      <c r="E41" s="5">
        <v>692000</v>
      </c>
      <c r="F41" s="5">
        <v>1701262</v>
      </c>
      <c r="G41" s="6">
        <f t="shared" si="0"/>
        <v>3173917</v>
      </c>
    </row>
    <row r="42" spans="1:7" x14ac:dyDescent="0.35">
      <c r="A42" s="4" t="s">
        <v>79</v>
      </c>
      <c r="B42" s="4" t="s">
        <v>80</v>
      </c>
      <c r="C42" s="5">
        <v>0</v>
      </c>
      <c r="D42" s="6">
        <v>600772</v>
      </c>
      <c r="E42" s="5">
        <v>490000</v>
      </c>
      <c r="F42" s="5">
        <v>1624568</v>
      </c>
      <c r="G42" s="6">
        <f t="shared" si="0"/>
        <v>2715340</v>
      </c>
    </row>
    <row r="43" spans="1:7" x14ac:dyDescent="0.35">
      <c r="A43" s="4" t="s">
        <v>81</v>
      </c>
      <c r="B43" s="4" t="s">
        <v>82</v>
      </c>
      <c r="C43" s="5">
        <v>0</v>
      </c>
      <c r="D43" s="6">
        <v>684233</v>
      </c>
      <c r="E43" s="5">
        <v>715000</v>
      </c>
      <c r="F43" s="5">
        <v>1461763</v>
      </c>
      <c r="G43" s="6">
        <f t="shared" si="0"/>
        <v>2860996</v>
      </c>
    </row>
    <row r="44" spans="1:7" x14ac:dyDescent="0.35">
      <c r="A44" s="4" t="s">
        <v>83</v>
      </c>
      <c r="B44" s="4" t="s">
        <v>84</v>
      </c>
      <c r="C44" s="5">
        <v>0</v>
      </c>
      <c r="D44" s="6">
        <v>322446</v>
      </c>
      <c r="E44" s="5">
        <v>283000</v>
      </c>
      <c r="F44" s="5">
        <v>1304440</v>
      </c>
      <c r="G44" s="6">
        <f t="shared" si="0"/>
        <v>1909886</v>
      </c>
    </row>
    <row r="45" spans="1:7" x14ac:dyDescent="0.35">
      <c r="A45" s="4" t="s">
        <v>85</v>
      </c>
      <c r="B45" s="4" t="s">
        <v>86</v>
      </c>
      <c r="C45" s="5">
        <v>0</v>
      </c>
      <c r="D45" s="6">
        <v>531559</v>
      </c>
      <c r="E45" s="5">
        <v>250000</v>
      </c>
      <c r="F45" s="5">
        <v>1395003</v>
      </c>
      <c r="G45" s="6">
        <f t="shared" si="0"/>
        <v>2176562</v>
      </c>
    </row>
    <row r="46" spans="1:7" x14ac:dyDescent="0.35">
      <c r="A46" s="4" t="s">
        <v>87</v>
      </c>
      <c r="B46" s="4" t="s">
        <v>88</v>
      </c>
      <c r="C46" s="5">
        <v>0</v>
      </c>
      <c r="D46" s="6">
        <v>250000</v>
      </c>
      <c r="E46" s="5">
        <v>250000</v>
      </c>
      <c r="F46" s="5">
        <v>914471</v>
      </c>
      <c r="G46" s="6">
        <f t="shared" si="0"/>
        <v>1414471</v>
      </c>
    </row>
    <row r="47" spans="1:7" x14ac:dyDescent="0.35">
      <c r="A47" s="4" t="s">
        <v>89</v>
      </c>
      <c r="B47" s="4" t="s">
        <v>90</v>
      </c>
      <c r="C47" s="5">
        <v>0</v>
      </c>
      <c r="D47" s="6">
        <v>276212</v>
      </c>
      <c r="E47" s="5">
        <v>250000</v>
      </c>
      <c r="F47" s="5">
        <v>930207</v>
      </c>
      <c r="G47" s="6">
        <f t="shared" si="0"/>
        <v>1456419</v>
      </c>
    </row>
    <row r="48" spans="1:7" x14ac:dyDescent="0.35">
      <c r="A48" s="4" t="s">
        <v>91</v>
      </c>
      <c r="B48" s="4" t="s">
        <v>92</v>
      </c>
      <c r="C48" s="5">
        <v>0</v>
      </c>
      <c r="D48" s="6">
        <v>639929</v>
      </c>
      <c r="E48" s="5">
        <v>381000</v>
      </c>
      <c r="F48" s="5">
        <v>1089596</v>
      </c>
      <c r="G48" s="6">
        <f t="shared" si="0"/>
        <v>2110525</v>
      </c>
    </row>
    <row r="49" spans="1:7" x14ac:dyDescent="0.35">
      <c r="A49" s="4" t="s">
        <v>93</v>
      </c>
      <c r="B49" s="4" t="s">
        <v>94</v>
      </c>
      <c r="C49" s="5">
        <v>0</v>
      </c>
      <c r="D49" s="6">
        <v>539831</v>
      </c>
      <c r="E49" s="5">
        <v>427000</v>
      </c>
      <c r="F49" s="5">
        <v>1045248</v>
      </c>
      <c r="G49" s="6">
        <f t="shared" si="0"/>
        <v>2012079</v>
      </c>
    </row>
    <row r="50" spans="1:7" x14ac:dyDescent="0.35">
      <c r="A50" s="4" t="s">
        <v>95</v>
      </c>
      <c r="B50" s="4" t="s">
        <v>96</v>
      </c>
      <c r="C50" s="5">
        <v>0</v>
      </c>
      <c r="D50" s="6">
        <v>250000</v>
      </c>
      <c r="E50" s="5">
        <v>250000</v>
      </c>
      <c r="F50" s="5">
        <v>895436</v>
      </c>
      <c r="G50" s="6">
        <f t="shared" si="0"/>
        <v>1395436</v>
      </c>
    </row>
    <row r="51" spans="1:7" x14ac:dyDescent="0.35">
      <c r="A51" s="4" t="s">
        <v>97</v>
      </c>
      <c r="B51" s="4" t="s">
        <v>98</v>
      </c>
      <c r="C51" s="5">
        <v>0</v>
      </c>
      <c r="D51" s="6">
        <v>320516</v>
      </c>
      <c r="E51" s="5">
        <v>250000</v>
      </c>
      <c r="F51" s="5">
        <v>949361</v>
      </c>
      <c r="G51" s="6">
        <f t="shared" si="0"/>
        <v>1519877</v>
      </c>
    </row>
    <row r="52" spans="1:7" x14ac:dyDescent="0.35">
      <c r="A52" s="4" t="s">
        <v>99</v>
      </c>
      <c r="B52" s="4" t="s">
        <v>100</v>
      </c>
      <c r="C52" s="5">
        <v>0</v>
      </c>
      <c r="D52" s="6">
        <v>975796</v>
      </c>
      <c r="E52" s="5">
        <v>513000</v>
      </c>
      <c r="F52" s="5">
        <v>1781175</v>
      </c>
      <c r="G52" s="6">
        <f t="shared" si="0"/>
        <v>3269971</v>
      </c>
    </row>
    <row r="53" spans="1:7" x14ac:dyDescent="0.35">
      <c r="A53" s="4" t="s">
        <v>101</v>
      </c>
      <c r="B53" s="4" t="s">
        <v>102</v>
      </c>
      <c r="C53" s="5">
        <v>0</v>
      </c>
      <c r="D53" s="6">
        <v>250000</v>
      </c>
      <c r="E53" s="5">
        <v>250000</v>
      </c>
      <c r="F53" s="5">
        <v>1266292</v>
      </c>
      <c r="G53" s="6">
        <f t="shared" si="0"/>
        <v>1766292</v>
      </c>
    </row>
    <row r="54" spans="1:7" x14ac:dyDescent="0.35">
      <c r="A54" s="4" t="s">
        <v>103</v>
      </c>
      <c r="B54" s="4" t="s">
        <v>104</v>
      </c>
      <c r="C54" s="5">
        <v>0</v>
      </c>
      <c r="D54" s="6">
        <v>1225351</v>
      </c>
      <c r="E54" s="5">
        <v>335000</v>
      </c>
      <c r="F54" s="5">
        <v>1692680</v>
      </c>
      <c r="G54" s="6">
        <f t="shared" si="0"/>
        <v>3253031</v>
      </c>
    </row>
    <row r="55" spans="1:7" x14ac:dyDescent="0.35">
      <c r="A55" s="4" t="s">
        <v>105</v>
      </c>
      <c r="B55" s="4" t="s">
        <v>106</v>
      </c>
      <c r="C55" s="5">
        <v>0</v>
      </c>
      <c r="D55" s="6">
        <v>4827137</v>
      </c>
      <c r="E55" s="5">
        <v>8492000</v>
      </c>
      <c r="F55" s="5">
        <v>11754442</v>
      </c>
      <c r="G55" s="6">
        <f t="shared" si="0"/>
        <v>25073579</v>
      </c>
    </row>
    <row r="56" spans="1:7" x14ac:dyDescent="0.35">
      <c r="A56" s="4" t="s">
        <v>107</v>
      </c>
      <c r="B56" s="4" t="s">
        <v>108</v>
      </c>
      <c r="C56" s="5">
        <v>0</v>
      </c>
      <c r="D56" s="6">
        <v>1994333</v>
      </c>
      <c r="E56" s="5">
        <v>3771000</v>
      </c>
      <c r="F56" s="5">
        <v>3992728</v>
      </c>
      <c r="G56" s="6">
        <f t="shared" si="0"/>
        <v>9758061</v>
      </c>
    </row>
    <row r="57" spans="1:7" x14ac:dyDescent="0.35">
      <c r="A57" s="4" t="s">
        <v>109</v>
      </c>
      <c r="B57" s="4" t="s">
        <v>110</v>
      </c>
      <c r="C57" s="5">
        <v>0</v>
      </c>
      <c r="D57" s="6">
        <v>250000</v>
      </c>
      <c r="E57" s="5">
        <v>250000</v>
      </c>
      <c r="F57" s="5">
        <v>1088611</v>
      </c>
      <c r="G57" s="6">
        <f t="shared" si="0"/>
        <v>1588611</v>
      </c>
    </row>
    <row r="58" spans="1:7" x14ac:dyDescent="0.35">
      <c r="A58" s="4" t="s">
        <v>111</v>
      </c>
      <c r="B58" s="4" t="s">
        <v>112</v>
      </c>
      <c r="C58" s="5">
        <v>0</v>
      </c>
      <c r="D58" s="6">
        <v>250000</v>
      </c>
      <c r="E58" s="5">
        <v>250000</v>
      </c>
      <c r="F58" s="5">
        <v>1248245</v>
      </c>
      <c r="G58" s="6">
        <f t="shared" si="0"/>
        <v>1748245</v>
      </c>
    </row>
    <row r="59" spans="1:7" x14ac:dyDescent="0.35">
      <c r="A59" s="4" t="s">
        <v>113</v>
      </c>
      <c r="B59" s="4" t="s">
        <v>114</v>
      </c>
      <c r="C59" s="5">
        <v>0</v>
      </c>
      <c r="D59" s="6">
        <v>716956</v>
      </c>
      <c r="E59" s="5">
        <v>773000</v>
      </c>
      <c r="F59" s="5">
        <v>2082682.0000000002</v>
      </c>
      <c r="G59" s="6">
        <f t="shared" si="0"/>
        <v>3572638</v>
      </c>
    </row>
    <row r="60" spans="1:7" x14ac:dyDescent="0.35">
      <c r="A60" s="4" t="s">
        <v>115</v>
      </c>
      <c r="B60" s="4" t="s">
        <v>116</v>
      </c>
      <c r="C60" s="5">
        <v>0</v>
      </c>
      <c r="D60" s="6">
        <v>250000</v>
      </c>
      <c r="E60" s="5">
        <v>250000</v>
      </c>
      <c r="F60" s="5">
        <v>1072327</v>
      </c>
      <c r="G60" s="6">
        <f t="shared" si="0"/>
        <v>1572327</v>
      </c>
    </row>
    <row r="61" spans="1:7" x14ac:dyDescent="0.35">
      <c r="A61" s="4" t="s">
        <v>117</v>
      </c>
      <c r="B61" s="4" t="s">
        <v>118</v>
      </c>
      <c r="C61" s="5">
        <v>0</v>
      </c>
      <c r="D61" s="6">
        <v>250000</v>
      </c>
      <c r="E61" s="5">
        <v>250000</v>
      </c>
      <c r="F61" s="5">
        <v>983010</v>
      </c>
      <c r="G61" s="6">
        <f t="shared" si="0"/>
        <v>1483010</v>
      </c>
    </row>
    <row r="62" spans="1:7" x14ac:dyDescent="0.35">
      <c r="A62" s="4" t="s">
        <v>119</v>
      </c>
      <c r="B62" s="4" t="s">
        <v>120</v>
      </c>
      <c r="C62" s="5">
        <v>0</v>
      </c>
      <c r="D62" s="6">
        <v>474404</v>
      </c>
      <c r="E62" s="5">
        <v>250000</v>
      </c>
      <c r="F62" s="5">
        <v>942278</v>
      </c>
      <c r="G62" s="6">
        <f t="shared" si="0"/>
        <v>1666682</v>
      </c>
    </row>
    <row r="63" spans="1:7" x14ac:dyDescent="0.35">
      <c r="A63" s="4" t="s">
        <v>121</v>
      </c>
      <c r="B63" s="4" t="s">
        <v>122</v>
      </c>
      <c r="C63" s="5">
        <v>0</v>
      </c>
      <c r="D63" s="6">
        <v>680373</v>
      </c>
      <c r="E63" s="5">
        <v>710000</v>
      </c>
      <c r="F63" s="5">
        <v>1987735</v>
      </c>
      <c r="G63" s="6">
        <f t="shared" si="0"/>
        <v>3378108</v>
      </c>
    </row>
    <row r="64" spans="1:7" x14ac:dyDescent="0.35">
      <c r="A64" s="4" t="s">
        <v>123</v>
      </c>
      <c r="B64" s="4" t="s">
        <v>124</v>
      </c>
      <c r="C64" s="5">
        <v>0</v>
      </c>
      <c r="D64" s="6">
        <v>250000</v>
      </c>
      <c r="E64" s="5">
        <v>250000</v>
      </c>
      <c r="F64" s="5">
        <v>1183235</v>
      </c>
      <c r="G64" s="6">
        <f t="shared" si="0"/>
        <v>1683235</v>
      </c>
    </row>
    <row r="65" spans="1:7" x14ac:dyDescent="0.35">
      <c r="A65" s="4" t="s">
        <v>125</v>
      </c>
      <c r="B65" s="4" t="s">
        <v>126</v>
      </c>
      <c r="C65" s="5">
        <v>0</v>
      </c>
      <c r="D65" s="6">
        <v>1220204</v>
      </c>
      <c r="E65" s="5">
        <v>1286000</v>
      </c>
      <c r="F65" s="5">
        <v>2179515</v>
      </c>
      <c r="G65" s="6">
        <f t="shared" si="0"/>
        <v>4685719</v>
      </c>
    </row>
    <row r="66" spans="1:7" x14ac:dyDescent="0.35">
      <c r="A66" s="4" t="s">
        <v>127</v>
      </c>
      <c r="B66" s="4" t="s">
        <v>128</v>
      </c>
      <c r="C66" s="5">
        <v>0</v>
      </c>
      <c r="D66" s="6">
        <v>250000</v>
      </c>
      <c r="E66" s="5">
        <v>250000</v>
      </c>
      <c r="F66" s="5">
        <v>1115635</v>
      </c>
      <c r="G66" s="6">
        <f t="shared" si="0"/>
        <v>1615635</v>
      </c>
    </row>
    <row r="67" spans="1:7" x14ac:dyDescent="0.35">
      <c r="A67" s="4" t="s">
        <v>129</v>
      </c>
      <c r="B67" s="4" t="s">
        <v>130</v>
      </c>
      <c r="C67" s="5">
        <v>0</v>
      </c>
      <c r="D67" s="6">
        <v>250000</v>
      </c>
      <c r="E67" s="5">
        <v>250000</v>
      </c>
      <c r="F67" s="5">
        <v>1010033</v>
      </c>
      <c r="G67" s="6">
        <f t="shared" si="0"/>
        <v>1510033</v>
      </c>
    </row>
    <row r="68" spans="1:7" x14ac:dyDescent="0.35">
      <c r="A68" s="4" t="s">
        <v>131</v>
      </c>
      <c r="B68" s="4" t="s">
        <v>132</v>
      </c>
      <c r="C68" s="5">
        <v>0</v>
      </c>
      <c r="D68" s="6">
        <v>250000</v>
      </c>
      <c r="E68" s="5">
        <v>250000</v>
      </c>
      <c r="F68" s="5">
        <v>1088569</v>
      </c>
      <c r="G68" s="6">
        <f t="shared" si="0"/>
        <v>1588569</v>
      </c>
    </row>
    <row r="69" spans="1:7" x14ac:dyDescent="0.35">
      <c r="A69" s="4" t="s">
        <v>133</v>
      </c>
      <c r="B69" s="4" t="s">
        <v>134</v>
      </c>
      <c r="C69" s="5">
        <v>0</v>
      </c>
      <c r="D69" s="6">
        <v>250000</v>
      </c>
      <c r="E69" s="5">
        <v>250000</v>
      </c>
      <c r="F69" s="5">
        <v>1107542</v>
      </c>
      <c r="G69" s="6">
        <f t="shared" ref="G69:G132" si="1">C69+D69+E69+F69</f>
        <v>1607542</v>
      </c>
    </row>
    <row r="70" spans="1:7" x14ac:dyDescent="0.35">
      <c r="A70" s="4" t="s">
        <v>135</v>
      </c>
      <c r="B70" s="4" t="s">
        <v>136</v>
      </c>
      <c r="C70" s="5">
        <v>0</v>
      </c>
      <c r="D70" s="6">
        <v>408205</v>
      </c>
      <c r="E70" s="5">
        <v>250000</v>
      </c>
      <c r="F70" s="5">
        <v>1372664</v>
      </c>
      <c r="G70" s="6">
        <f t="shared" si="1"/>
        <v>2030869</v>
      </c>
    </row>
    <row r="71" spans="1:7" x14ac:dyDescent="0.35">
      <c r="A71" s="4" t="s">
        <v>137</v>
      </c>
      <c r="B71" s="4" t="s">
        <v>138</v>
      </c>
      <c r="C71" s="5">
        <v>0</v>
      </c>
      <c r="D71" s="6">
        <v>2396839</v>
      </c>
      <c r="E71" s="5">
        <v>3977000</v>
      </c>
      <c r="F71" s="5">
        <v>4186985</v>
      </c>
      <c r="G71" s="6">
        <f t="shared" si="1"/>
        <v>10560824</v>
      </c>
    </row>
    <row r="72" spans="1:7" x14ac:dyDescent="0.35">
      <c r="A72" s="4" t="s">
        <v>139</v>
      </c>
      <c r="B72" s="4" t="s">
        <v>140</v>
      </c>
      <c r="C72" s="5">
        <v>0</v>
      </c>
      <c r="D72" s="6">
        <v>250000</v>
      </c>
      <c r="E72" s="5">
        <v>250000</v>
      </c>
      <c r="F72" s="5">
        <v>1294072</v>
      </c>
      <c r="G72" s="6">
        <f t="shared" si="1"/>
        <v>1794072</v>
      </c>
    </row>
    <row r="73" spans="1:7" x14ac:dyDescent="0.35">
      <c r="A73" s="4" t="s">
        <v>141</v>
      </c>
      <c r="B73" s="4" t="s">
        <v>142</v>
      </c>
      <c r="C73" s="5">
        <v>0</v>
      </c>
      <c r="D73" s="6">
        <v>250000</v>
      </c>
      <c r="E73" s="5">
        <v>250000</v>
      </c>
      <c r="F73" s="5">
        <v>1004656.9999999999</v>
      </c>
      <c r="G73" s="6">
        <f t="shared" si="1"/>
        <v>1504657</v>
      </c>
    </row>
    <row r="74" spans="1:7" x14ac:dyDescent="0.35">
      <c r="A74" s="4" t="s">
        <v>143</v>
      </c>
      <c r="B74" s="4" t="s">
        <v>144</v>
      </c>
      <c r="C74" s="5">
        <v>0</v>
      </c>
      <c r="D74" s="6">
        <v>250000</v>
      </c>
      <c r="E74" s="5">
        <v>250000</v>
      </c>
      <c r="F74" s="5">
        <v>1102081</v>
      </c>
      <c r="G74" s="6">
        <f t="shared" si="1"/>
        <v>1602081</v>
      </c>
    </row>
    <row r="75" spans="1:7" x14ac:dyDescent="0.35">
      <c r="A75" s="4" t="s">
        <v>145</v>
      </c>
      <c r="B75" s="4" t="s">
        <v>146</v>
      </c>
      <c r="C75" s="5">
        <v>0</v>
      </c>
      <c r="D75" s="6">
        <v>573565</v>
      </c>
      <c r="E75" s="5">
        <v>323000</v>
      </c>
      <c r="F75" s="5">
        <v>1448259</v>
      </c>
      <c r="G75" s="6">
        <f t="shared" si="1"/>
        <v>2344824</v>
      </c>
    </row>
    <row r="76" spans="1:7" x14ac:dyDescent="0.35">
      <c r="A76" s="4" t="s">
        <v>147</v>
      </c>
      <c r="B76" s="4" t="s">
        <v>148</v>
      </c>
      <c r="C76" s="5">
        <v>0</v>
      </c>
      <c r="D76" s="6">
        <v>250000</v>
      </c>
      <c r="E76" s="5">
        <v>250000</v>
      </c>
      <c r="F76" s="5">
        <v>1088485</v>
      </c>
      <c r="G76" s="6">
        <f t="shared" si="1"/>
        <v>1588485</v>
      </c>
    </row>
    <row r="77" spans="1:7" x14ac:dyDescent="0.35">
      <c r="A77" s="4" t="s">
        <v>149</v>
      </c>
      <c r="B77" s="4" t="s">
        <v>150</v>
      </c>
      <c r="C77" s="5">
        <v>0</v>
      </c>
      <c r="D77" s="6">
        <v>250000</v>
      </c>
      <c r="E77" s="5">
        <v>250000</v>
      </c>
      <c r="F77" s="5">
        <v>1096648</v>
      </c>
      <c r="G77" s="6">
        <f t="shared" si="1"/>
        <v>1596648</v>
      </c>
    </row>
    <row r="78" spans="1:7" x14ac:dyDescent="0.35">
      <c r="A78" s="4" t="s">
        <v>151</v>
      </c>
      <c r="B78" s="4" t="s">
        <v>152</v>
      </c>
      <c r="C78" s="5">
        <v>0</v>
      </c>
      <c r="D78" s="6">
        <v>426037</v>
      </c>
      <c r="E78" s="5">
        <v>583000</v>
      </c>
      <c r="F78" s="5">
        <v>1521432</v>
      </c>
      <c r="G78" s="6">
        <f t="shared" si="1"/>
        <v>2530469</v>
      </c>
    </row>
    <row r="79" spans="1:7" x14ac:dyDescent="0.35">
      <c r="A79" s="4" t="s">
        <v>153</v>
      </c>
      <c r="B79" s="4" t="s">
        <v>154</v>
      </c>
      <c r="C79" s="5">
        <v>0</v>
      </c>
      <c r="D79" s="6">
        <v>887463</v>
      </c>
      <c r="E79" s="5">
        <v>773000</v>
      </c>
      <c r="F79" s="5">
        <v>1911606</v>
      </c>
      <c r="G79" s="6">
        <f t="shared" si="1"/>
        <v>3572069</v>
      </c>
    </row>
    <row r="80" spans="1:7" x14ac:dyDescent="0.35">
      <c r="A80" s="4" t="s">
        <v>155</v>
      </c>
      <c r="B80" s="4" t="s">
        <v>156</v>
      </c>
      <c r="C80" s="5">
        <v>0</v>
      </c>
      <c r="D80" s="6">
        <v>250000</v>
      </c>
      <c r="E80" s="5">
        <v>250000</v>
      </c>
      <c r="F80" s="5">
        <v>1129118</v>
      </c>
      <c r="G80" s="6">
        <f t="shared" si="1"/>
        <v>1629118</v>
      </c>
    </row>
    <row r="81" spans="1:7" x14ac:dyDescent="0.35">
      <c r="A81" s="4" t="s">
        <v>157</v>
      </c>
      <c r="B81" s="4" t="s">
        <v>158</v>
      </c>
      <c r="C81" s="5">
        <v>0</v>
      </c>
      <c r="D81" s="6">
        <v>250000</v>
      </c>
      <c r="E81" s="5">
        <v>250000</v>
      </c>
      <c r="F81" s="5">
        <v>1191328</v>
      </c>
      <c r="G81" s="6">
        <f t="shared" si="1"/>
        <v>1691328</v>
      </c>
    </row>
    <row r="82" spans="1:7" x14ac:dyDescent="0.35">
      <c r="A82" s="4" t="s">
        <v>159</v>
      </c>
      <c r="B82" s="4" t="s">
        <v>160</v>
      </c>
      <c r="C82" s="5">
        <v>0</v>
      </c>
      <c r="D82" s="6">
        <v>250000</v>
      </c>
      <c r="E82" s="5">
        <v>250000</v>
      </c>
      <c r="F82" s="5">
        <v>1207654</v>
      </c>
      <c r="G82" s="6">
        <f t="shared" si="1"/>
        <v>1707654</v>
      </c>
    </row>
    <row r="83" spans="1:7" x14ac:dyDescent="0.35">
      <c r="A83" s="4" t="s">
        <v>161</v>
      </c>
      <c r="B83" s="4" t="s">
        <v>162</v>
      </c>
      <c r="C83" s="5">
        <v>0</v>
      </c>
      <c r="D83" s="6">
        <v>250000</v>
      </c>
      <c r="E83" s="5">
        <v>265000</v>
      </c>
      <c r="F83" s="5">
        <v>1345698</v>
      </c>
      <c r="G83" s="6">
        <f t="shared" si="1"/>
        <v>1860698</v>
      </c>
    </row>
    <row r="84" spans="1:7" x14ac:dyDescent="0.35">
      <c r="A84" s="4" t="s">
        <v>163</v>
      </c>
      <c r="B84" s="4" t="s">
        <v>164</v>
      </c>
      <c r="C84" s="5">
        <v>60000</v>
      </c>
      <c r="D84" s="6">
        <v>250000</v>
      </c>
      <c r="E84" s="5">
        <v>250000</v>
      </c>
      <c r="F84" s="5">
        <v>1066880</v>
      </c>
      <c r="G84" s="6">
        <f t="shared" si="1"/>
        <v>1626880</v>
      </c>
    </row>
    <row r="85" spans="1:7" x14ac:dyDescent="0.35">
      <c r="A85" s="4" t="s">
        <v>165</v>
      </c>
      <c r="B85" s="4" t="s">
        <v>166</v>
      </c>
      <c r="C85" s="5">
        <v>80000</v>
      </c>
      <c r="D85" s="6">
        <v>250000</v>
      </c>
      <c r="E85" s="5">
        <v>250000</v>
      </c>
      <c r="F85" s="5">
        <v>1291651</v>
      </c>
      <c r="G85" s="6">
        <f t="shared" si="1"/>
        <v>1871651</v>
      </c>
    </row>
    <row r="86" spans="1:7" x14ac:dyDescent="0.35">
      <c r="A86" s="4" t="s">
        <v>167</v>
      </c>
      <c r="B86" s="4" t="s">
        <v>168</v>
      </c>
      <c r="C86" s="5">
        <v>140000</v>
      </c>
      <c r="D86" s="6">
        <v>250000</v>
      </c>
      <c r="E86" s="5">
        <v>250000</v>
      </c>
      <c r="F86" s="5">
        <v>1218449</v>
      </c>
      <c r="G86" s="6">
        <f t="shared" si="1"/>
        <v>1858449</v>
      </c>
    </row>
    <row r="87" spans="1:7" x14ac:dyDescent="0.35">
      <c r="A87" s="4" t="s">
        <v>169</v>
      </c>
      <c r="B87" s="4" t="s">
        <v>170</v>
      </c>
      <c r="C87" s="5">
        <v>1290000</v>
      </c>
      <c r="D87" s="6">
        <v>1055856</v>
      </c>
      <c r="E87" s="5">
        <v>1021000</v>
      </c>
      <c r="F87" s="5">
        <v>2942275</v>
      </c>
      <c r="G87" s="6">
        <f t="shared" si="1"/>
        <v>6309131</v>
      </c>
    </row>
    <row r="88" spans="1:7" x14ac:dyDescent="0.35">
      <c r="A88" s="4" t="s">
        <v>171</v>
      </c>
      <c r="B88" s="4" t="s">
        <v>172</v>
      </c>
      <c r="C88" s="5">
        <v>0</v>
      </c>
      <c r="D88" s="6">
        <v>2356866</v>
      </c>
      <c r="E88" s="5">
        <v>3250000</v>
      </c>
      <c r="F88" s="5">
        <v>3805750</v>
      </c>
      <c r="G88" s="6">
        <f t="shared" si="1"/>
        <v>9412616</v>
      </c>
    </row>
    <row r="89" spans="1:7" x14ac:dyDescent="0.35">
      <c r="A89" s="4" t="s">
        <v>173</v>
      </c>
      <c r="B89" s="4" t="s">
        <v>174</v>
      </c>
      <c r="C89" s="5">
        <v>0</v>
      </c>
      <c r="D89" s="6">
        <v>743888</v>
      </c>
      <c r="E89" s="5">
        <v>369000</v>
      </c>
      <c r="F89" s="5">
        <v>2008821.0000000002</v>
      </c>
      <c r="G89" s="6">
        <f t="shared" si="1"/>
        <v>3121709</v>
      </c>
    </row>
    <row r="90" spans="1:7" x14ac:dyDescent="0.35">
      <c r="A90" s="4" t="s">
        <v>175</v>
      </c>
      <c r="B90" s="4" t="s">
        <v>176</v>
      </c>
      <c r="C90" s="5">
        <v>290000</v>
      </c>
      <c r="D90" s="6">
        <v>250000</v>
      </c>
      <c r="E90" s="5">
        <v>250000</v>
      </c>
      <c r="F90" s="5">
        <v>1131806</v>
      </c>
      <c r="G90" s="6">
        <f t="shared" si="1"/>
        <v>1921806</v>
      </c>
    </row>
    <row r="91" spans="1:7" x14ac:dyDescent="0.35">
      <c r="A91" s="4" t="s">
        <v>177</v>
      </c>
      <c r="B91" s="4" t="s">
        <v>178</v>
      </c>
      <c r="C91" s="5">
        <v>500000</v>
      </c>
      <c r="D91" s="6">
        <v>407194</v>
      </c>
      <c r="E91" s="5">
        <v>329000</v>
      </c>
      <c r="F91" s="5">
        <v>1340194</v>
      </c>
      <c r="G91" s="6">
        <f t="shared" si="1"/>
        <v>2576388</v>
      </c>
    </row>
    <row r="92" spans="1:7" x14ac:dyDescent="0.35">
      <c r="A92" s="4" t="s">
        <v>179</v>
      </c>
      <c r="B92" s="4" t="s">
        <v>180</v>
      </c>
      <c r="C92" s="5">
        <v>0</v>
      </c>
      <c r="D92" s="6">
        <v>964949</v>
      </c>
      <c r="E92" s="5">
        <v>1079000</v>
      </c>
      <c r="F92" s="5">
        <v>2092759</v>
      </c>
      <c r="G92" s="6">
        <f t="shared" si="1"/>
        <v>4136708</v>
      </c>
    </row>
    <row r="93" spans="1:7" x14ac:dyDescent="0.35">
      <c r="A93" s="4" t="s">
        <v>181</v>
      </c>
      <c r="B93" s="4" t="s">
        <v>182</v>
      </c>
      <c r="C93" s="5">
        <v>0</v>
      </c>
      <c r="D93" s="6">
        <v>420614</v>
      </c>
      <c r="E93" s="5">
        <v>438000</v>
      </c>
      <c r="F93" s="5">
        <v>1507921</v>
      </c>
      <c r="G93" s="6">
        <f t="shared" si="1"/>
        <v>2366535</v>
      </c>
    </row>
    <row r="94" spans="1:7" x14ac:dyDescent="0.35">
      <c r="A94" s="4" t="s">
        <v>183</v>
      </c>
      <c r="B94" s="4" t="s">
        <v>184</v>
      </c>
      <c r="C94" s="5">
        <v>110000</v>
      </c>
      <c r="D94" s="6">
        <v>474946</v>
      </c>
      <c r="E94" s="5">
        <v>450000</v>
      </c>
      <c r="F94" s="5">
        <v>1546035</v>
      </c>
      <c r="G94" s="6">
        <f t="shared" si="1"/>
        <v>2580981</v>
      </c>
    </row>
    <row r="95" spans="1:7" x14ac:dyDescent="0.35">
      <c r="A95" s="4" t="s">
        <v>185</v>
      </c>
      <c r="B95" s="4" t="s">
        <v>186</v>
      </c>
      <c r="C95" s="5">
        <v>0</v>
      </c>
      <c r="D95" s="6">
        <v>250000</v>
      </c>
      <c r="E95" s="5">
        <v>250000</v>
      </c>
      <c r="F95" s="5">
        <v>1110188</v>
      </c>
      <c r="G95" s="6">
        <f t="shared" si="1"/>
        <v>1610188</v>
      </c>
    </row>
    <row r="96" spans="1:7" x14ac:dyDescent="0.35">
      <c r="A96" s="4" t="s">
        <v>187</v>
      </c>
      <c r="B96" s="4" t="s">
        <v>188</v>
      </c>
      <c r="C96" s="5">
        <v>3550000</v>
      </c>
      <c r="D96" s="6">
        <v>7987748</v>
      </c>
      <c r="E96" s="5">
        <v>2625000</v>
      </c>
      <c r="F96" s="5">
        <v>1600000</v>
      </c>
      <c r="G96" s="6">
        <f t="shared" si="1"/>
        <v>15762748</v>
      </c>
    </row>
    <row r="97" spans="1:7" x14ac:dyDescent="0.35">
      <c r="A97" s="4" t="s">
        <v>189</v>
      </c>
      <c r="B97" s="4" t="s">
        <v>190</v>
      </c>
      <c r="C97" s="5">
        <v>5580000</v>
      </c>
      <c r="D97" s="6">
        <v>13958050</v>
      </c>
      <c r="E97" s="5">
        <v>4661000</v>
      </c>
      <c r="F97" s="5">
        <v>2000000</v>
      </c>
      <c r="G97" s="6">
        <f t="shared" si="1"/>
        <v>26199050</v>
      </c>
    </row>
    <row r="98" spans="1:7" x14ac:dyDescent="0.35">
      <c r="A98" s="4" t="s">
        <v>191</v>
      </c>
      <c r="B98" s="4" t="s">
        <v>192</v>
      </c>
      <c r="C98" s="5">
        <v>6420000</v>
      </c>
      <c r="D98" s="6">
        <v>15398356</v>
      </c>
      <c r="E98" s="5">
        <v>4269000</v>
      </c>
      <c r="F98" s="5">
        <v>2100000</v>
      </c>
      <c r="G98" s="6">
        <f t="shared" si="1"/>
        <v>28187356</v>
      </c>
    </row>
    <row r="99" spans="1:7" x14ac:dyDescent="0.35">
      <c r="A99" s="4" t="s">
        <v>193</v>
      </c>
      <c r="B99" s="4" t="s">
        <v>194</v>
      </c>
      <c r="C99" s="5">
        <v>9330000</v>
      </c>
      <c r="D99" s="6">
        <v>22221354</v>
      </c>
      <c r="E99" s="5">
        <v>6709000</v>
      </c>
      <c r="F99" s="5">
        <v>1900000</v>
      </c>
      <c r="G99" s="6">
        <f t="shared" si="1"/>
        <v>40160354</v>
      </c>
    </row>
    <row r="100" spans="1:7" x14ac:dyDescent="0.35">
      <c r="A100" s="4" t="s">
        <v>195</v>
      </c>
      <c r="B100" s="4" t="s">
        <v>196</v>
      </c>
      <c r="C100" s="5">
        <v>11480000</v>
      </c>
      <c r="D100" s="6">
        <v>26759053</v>
      </c>
      <c r="E100" s="5">
        <v>10147000</v>
      </c>
      <c r="F100" s="5">
        <v>2600000</v>
      </c>
      <c r="G100" s="6">
        <f t="shared" si="1"/>
        <v>50986053</v>
      </c>
    </row>
    <row r="101" spans="1:7" x14ac:dyDescent="0.35">
      <c r="A101" s="4" t="s">
        <v>197</v>
      </c>
      <c r="B101" s="4" t="s">
        <v>198</v>
      </c>
      <c r="C101" s="5">
        <v>0</v>
      </c>
      <c r="D101" s="6">
        <v>2549698</v>
      </c>
      <c r="E101" s="5">
        <v>2590000</v>
      </c>
      <c r="F101" s="5">
        <v>1200000</v>
      </c>
      <c r="G101" s="6">
        <f t="shared" si="1"/>
        <v>6339698</v>
      </c>
    </row>
    <row r="102" spans="1:7" x14ac:dyDescent="0.35">
      <c r="A102" s="4" t="s">
        <v>199</v>
      </c>
      <c r="B102" s="4" t="s">
        <v>200</v>
      </c>
      <c r="C102" s="5">
        <v>0</v>
      </c>
      <c r="D102" s="6">
        <v>2834826</v>
      </c>
      <c r="E102" s="5">
        <v>2561000</v>
      </c>
      <c r="F102" s="5">
        <v>1500000</v>
      </c>
      <c r="G102" s="6">
        <f t="shared" si="1"/>
        <v>6895826</v>
      </c>
    </row>
    <row r="103" spans="1:7" x14ac:dyDescent="0.35">
      <c r="A103" s="4" t="s">
        <v>201</v>
      </c>
      <c r="B103" s="4" t="s">
        <v>202</v>
      </c>
      <c r="C103" s="5">
        <v>0</v>
      </c>
      <c r="D103" s="6">
        <v>980377</v>
      </c>
      <c r="E103" s="5">
        <v>1062000</v>
      </c>
      <c r="F103" s="5">
        <v>0</v>
      </c>
      <c r="G103" s="6">
        <f t="shared" si="1"/>
        <v>2042377</v>
      </c>
    </row>
    <row r="104" spans="1:7" x14ac:dyDescent="0.35">
      <c r="A104" s="4" t="s">
        <v>203</v>
      </c>
      <c r="B104" s="4" t="s">
        <v>204</v>
      </c>
      <c r="C104" s="5">
        <v>0</v>
      </c>
      <c r="D104" s="6">
        <v>250000</v>
      </c>
      <c r="E104" s="5">
        <v>336000</v>
      </c>
      <c r="F104" s="5">
        <v>0</v>
      </c>
      <c r="G104" s="6">
        <f t="shared" si="1"/>
        <v>586000</v>
      </c>
    </row>
    <row r="105" spans="1:7" x14ac:dyDescent="0.35">
      <c r="A105" s="4" t="s">
        <v>205</v>
      </c>
      <c r="B105" s="4" t="s">
        <v>206</v>
      </c>
      <c r="C105" s="5">
        <v>0</v>
      </c>
      <c r="D105" s="6">
        <v>651589</v>
      </c>
      <c r="E105" s="5">
        <v>1763000</v>
      </c>
      <c r="F105" s="5">
        <v>0</v>
      </c>
      <c r="G105" s="6">
        <f t="shared" si="1"/>
        <v>2414589</v>
      </c>
    </row>
    <row r="106" spans="1:7" x14ac:dyDescent="0.35">
      <c r="A106" s="4" t="s">
        <v>207</v>
      </c>
      <c r="B106" s="4" t="s">
        <v>208</v>
      </c>
      <c r="C106" s="5">
        <v>0</v>
      </c>
      <c r="D106" s="6">
        <v>11362083</v>
      </c>
      <c r="E106" s="5">
        <v>1909000</v>
      </c>
      <c r="F106" s="5">
        <v>1500000</v>
      </c>
      <c r="G106" s="6">
        <f t="shared" si="1"/>
        <v>14771083</v>
      </c>
    </row>
    <row r="107" spans="1:7" x14ac:dyDescent="0.35">
      <c r="A107" s="4" t="s">
        <v>209</v>
      </c>
      <c r="B107" s="4" t="s">
        <v>210</v>
      </c>
      <c r="C107" s="5">
        <v>0</v>
      </c>
      <c r="D107" s="6">
        <v>777563</v>
      </c>
      <c r="E107" s="5">
        <v>250000</v>
      </c>
      <c r="F107" s="5">
        <v>0</v>
      </c>
      <c r="G107" s="6">
        <f t="shared" si="1"/>
        <v>1027563</v>
      </c>
    </row>
    <row r="108" spans="1:7" x14ac:dyDescent="0.35">
      <c r="A108" s="4" t="s">
        <v>211</v>
      </c>
      <c r="B108" s="4" t="s">
        <v>212</v>
      </c>
      <c r="C108" s="5">
        <v>930000</v>
      </c>
      <c r="D108" s="6">
        <v>1993120</v>
      </c>
      <c r="E108" s="5">
        <v>250000</v>
      </c>
      <c r="F108" s="5">
        <v>1300000</v>
      </c>
      <c r="G108" s="6">
        <f t="shared" si="1"/>
        <v>4473120</v>
      </c>
    </row>
    <row r="109" spans="1:7" x14ac:dyDescent="0.35">
      <c r="A109" s="4" t="s">
        <v>213</v>
      </c>
      <c r="B109" s="4" t="s">
        <v>214</v>
      </c>
      <c r="C109" s="5">
        <v>0</v>
      </c>
      <c r="D109" s="6">
        <v>1869561</v>
      </c>
      <c r="E109" s="5">
        <v>283000</v>
      </c>
      <c r="F109" s="5">
        <v>1100000</v>
      </c>
      <c r="G109" s="6">
        <f t="shared" si="1"/>
        <v>3252561</v>
      </c>
    </row>
    <row r="110" spans="1:7" x14ac:dyDescent="0.35">
      <c r="A110" s="4" t="s">
        <v>215</v>
      </c>
      <c r="B110" s="4" t="s">
        <v>216</v>
      </c>
      <c r="C110" s="5">
        <v>0</v>
      </c>
      <c r="D110" s="6">
        <v>1448707</v>
      </c>
      <c r="E110" s="5">
        <v>250000</v>
      </c>
      <c r="F110" s="5">
        <v>0</v>
      </c>
      <c r="G110" s="6">
        <f t="shared" si="1"/>
        <v>1698707</v>
      </c>
    </row>
    <row r="111" spans="1:7" x14ac:dyDescent="0.35">
      <c r="A111" s="4" t="s">
        <v>217</v>
      </c>
      <c r="B111" s="4" t="s">
        <v>218</v>
      </c>
      <c r="C111" s="5">
        <v>0</v>
      </c>
      <c r="D111" s="6">
        <v>4494373</v>
      </c>
      <c r="E111" s="5">
        <v>2319000</v>
      </c>
      <c r="F111" s="5">
        <v>1400000</v>
      </c>
      <c r="G111" s="6">
        <f t="shared" si="1"/>
        <v>8213373</v>
      </c>
    </row>
    <row r="112" spans="1:7" x14ac:dyDescent="0.35">
      <c r="A112" s="4" t="s">
        <v>219</v>
      </c>
      <c r="B112" s="4" t="s">
        <v>220</v>
      </c>
      <c r="C112" s="5">
        <v>0</v>
      </c>
      <c r="D112" s="6">
        <v>14807778</v>
      </c>
      <c r="E112" s="5">
        <v>4586000</v>
      </c>
      <c r="F112" s="5">
        <v>1400000</v>
      </c>
      <c r="G112" s="6">
        <f t="shared" si="1"/>
        <v>20793778</v>
      </c>
    </row>
    <row r="113" spans="1:7" x14ac:dyDescent="0.35">
      <c r="A113" s="4" t="s">
        <v>221</v>
      </c>
      <c r="B113" s="4" t="s">
        <v>222</v>
      </c>
      <c r="C113" s="5">
        <v>0</v>
      </c>
      <c r="D113" s="6">
        <v>5016175</v>
      </c>
      <c r="E113" s="5">
        <v>1408000</v>
      </c>
      <c r="F113" s="5">
        <v>1100000</v>
      </c>
      <c r="G113" s="6">
        <f t="shared" si="1"/>
        <v>7524175</v>
      </c>
    </row>
    <row r="114" spans="1:7" x14ac:dyDescent="0.35">
      <c r="A114" s="4" t="s">
        <v>223</v>
      </c>
      <c r="B114" s="4" t="s">
        <v>224</v>
      </c>
      <c r="C114" s="5">
        <v>0</v>
      </c>
      <c r="D114" s="6">
        <v>3747894</v>
      </c>
      <c r="E114" s="5">
        <v>1056000</v>
      </c>
      <c r="F114" s="5">
        <v>800000</v>
      </c>
      <c r="G114" s="6">
        <f t="shared" si="1"/>
        <v>5603894</v>
      </c>
    </row>
    <row r="115" spans="1:7" x14ac:dyDescent="0.35">
      <c r="A115" s="4" t="s">
        <v>225</v>
      </c>
      <c r="B115" s="4" t="s">
        <v>226</v>
      </c>
      <c r="C115" s="5">
        <v>0</v>
      </c>
      <c r="D115" s="6">
        <v>4476043</v>
      </c>
      <c r="E115" s="5">
        <v>842000</v>
      </c>
      <c r="F115" s="5">
        <v>0</v>
      </c>
      <c r="G115" s="6">
        <f t="shared" si="1"/>
        <v>5318043</v>
      </c>
    </row>
    <row r="116" spans="1:7" x14ac:dyDescent="0.35">
      <c r="A116" s="4" t="s">
        <v>227</v>
      </c>
      <c r="B116" s="4" t="s">
        <v>228</v>
      </c>
      <c r="C116" s="5">
        <v>0</v>
      </c>
      <c r="D116" s="6">
        <v>29956815</v>
      </c>
      <c r="E116" s="5">
        <v>11918000</v>
      </c>
      <c r="F116" s="5">
        <v>2000000</v>
      </c>
      <c r="G116" s="6">
        <f t="shared" si="1"/>
        <v>43874815</v>
      </c>
    </row>
    <row r="117" spans="1:7" x14ac:dyDescent="0.35">
      <c r="A117" s="4" t="s">
        <v>229</v>
      </c>
      <c r="B117" s="4" t="s">
        <v>230</v>
      </c>
      <c r="C117" s="5">
        <v>0</v>
      </c>
      <c r="D117" s="6">
        <v>22407672</v>
      </c>
      <c r="E117" s="5">
        <v>6917000</v>
      </c>
      <c r="F117" s="5">
        <v>1400000</v>
      </c>
      <c r="G117" s="6">
        <f t="shared" si="1"/>
        <v>30724672</v>
      </c>
    </row>
    <row r="118" spans="1:7" x14ac:dyDescent="0.35">
      <c r="A118" s="4" t="s">
        <v>231</v>
      </c>
      <c r="B118" s="4" t="s">
        <v>232</v>
      </c>
      <c r="C118" s="5">
        <v>0</v>
      </c>
      <c r="D118" s="6">
        <v>3760475</v>
      </c>
      <c r="E118" s="5">
        <v>485000</v>
      </c>
      <c r="F118" s="5">
        <v>600000</v>
      </c>
      <c r="G118" s="6">
        <f t="shared" si="1"/>
        <v>4845475</v>
      </c>
    </row>
    <row r="119" spans="1:7" x14ac:dyDescent="0.35">
      <c r="A119" s="4" t="s">
        <v>233</v>
      </c>
      <c r="B119" s="4" t="s">
        <v>234</v>
      </c>
      <c r="C119" s="5">
        <v>2100000</v>
      </c>
      <c r="D119" s="6">
        <v>5214789</v>
      </c>
      <c r="E119" s="5">
        <v>294000</v>
      </c>
      <c r="F119" s="5">
        <v>0</v>
      </c>
      <c r="G119" s="6">
        <f t="shared" si="1"/>
        <v>7608789</v>
      </c>
    </row>
    <row r="120" spans="1:7" x14ac:dyDescent="0.35">
      <c r="A120" s="4" t="s">
        <v>235</v>
      </c>
      <c r="B120" s="4" t="s">
        <v>236</v>
      </c>
      <c r="C120" s="5">
        <v>1260000</v>
      </c>
      <c r="D120" s="6">
        <v>2817664</v>
      </c>
      <c r="E120" s="5">
        <v>250000</v>
      </c>
      <c r="F120" s="5">
        <v>700000</v>
      </c>
      <c r="G120" s="6">
        <f t="shared" si="1"/>
        <v>5027664</v>
      </c>
    </row>
    <row r="121" spans="1:7" x14ac:dyDescent="0.35">
      <c r="A121" s="4" t="s">
        <v>237</v>
      </c>
      <c r="B121" s="4" t="s">
        <v>238</v>
      </c>
      <c r="C121" s="5">
        <v>4690000</v>
      </c>
      <c r="D121" s="6">
        <v>12323127</v>
      </c>
      <c r="E121" s="5">
        <v>3288000</v>
      </c>
      <c r="F121" s="5">
        <v>2600000</v>
      </c>
      <c r="G121" s="6">
        <f t="shared" si="1"/>
        <v>22901127</v>
      </c>
    </row>
    <row r="122" spans="1:7" x14ac:dyDescent="0.35">
      <c r="A122" s="4" t="s">
        <v>239</v>
      </c>
      <c r="B122" s="4" t="s">
        <v>240</v>
      </c>
      <c r="C122" s="5">
        <v>9730000</v>
      </c>
      <c r="D122" s="6">
        <v>24905999</v>
      </c>
      <c r="E122" s="5">
        <v>10171000</v>
      </c>
      <c r="F122" s="5">
        <v>2400000</v>
      </c>
      <c r="G122" s="6">
        <f t="shared" si="1"/>
        <v>47206999</v>
      </c>
    </row>
    <row r="123" spans="1:7" x14ac:dyDescent="0.35">
      <c r="A123" s="4" t="s">
        <v>241</v>
      </c>
      <c r="B123" s="4" t="s">
        <v>242</v>
      </c>
      <c r="C123" s="5">
        <v>0</v>
      </c>
      <c r="D123" s="6">
        <v>5703336</v>
      </c>
      <c r="E123" s="5">
        <v>796000</v>
      </c>
      <c r="F123" s="5">
        <v>700000</v>
      </c>
      <c r="G123" s="6">
        <f t="shared" si="1"/>
        <v>7199336</v>
      </c>
    </row>
    <row r="124" spans="1:7" x14ac:dyDescent="0.35">
      <c r="A124" s="4" t="s">
        <v>243</v>
      </c>
      <c r="B124" s="4" t="s">
        <v>244</v>
      </c>
      <c r="C124" s="5">
        <v>0</v>
      </c>
      <c r="D124" s="6">
        <v>1693403</v>
      </c>
      <c r="E124" s="5">
        <v>250000</v>
      </c>
      <c r="F124" s="5">
        <v>0</v>
      </c>
      <c r="G124" s="6">
        <f t="shared" si="1"/>
        <v>1943403</v>
      </c>
    </row>
    <row r="125" spans="1:7" x14ac:dyDescent="0.35">
      <c r="A125" s="4" t="s">
        <v>245</v>
      </c>
      <c r="B125" s="4" t="s">
        <v>246</v>
      </c>
      <c r="C125" s="5">
        <v>4490000</v>
      </c>
      <c r="D125" s="6">
        <v>15878956</v>
      </c>
      <c r="E125" s="5">
        <v>17566000</v>
      </c>
      <c r="F125" s="5">
        <v>3700000</v>
      </c>
      <c r="G125" s="6">
        <f t="shared" si="1"/>
        <v>41634956</v>
      </c>
    </row>
    <row r="126" spans="1:7" x14ac:dyDescent="0.35">
      <c r="A126" s="4" t="s">
        <v>247</v>
      </c>
      <c r="B126" s="4" t="s">
        <v>248</v>
      </c>
      <c r="C126" s="5">
        <v>2610000</v>
      </c>
      <c r="D126" s="6">
        <v>5751358</v>
      </c>
      <c r="E126" s="5">
        <v>300000</v>
      </c>
      <c r="F126" s="5">
        <v>700000</v>
      </c>
      <c r="G126" s="6">
        <f t="shared" si="1"/>
        <v>9361358</v>
      </c>
    </row>
    <row r="127" spans="1:7" x14ac:dyDescent="0.35">
      <c r="A127" s="4" t="s">
        <v>249</v>
      </c>
      <c r="B127" s="4" t="s">
        <v>250</v>
      </c>
      <c r="C127" s="5">
        <v>2880000</v>
      </c>
      <c r="D127" s="6">
        <v>7332397</v>
      </c>
      <c r="E127" s="5">
        <v>1102000</v>
      </c>
      <c r="F127" s="5">
        <v>1200000</v>
      </c>
      <c r="G127" s="6">
        <f t="shared" si="1"/>
        <v>12514397</v>
      </c>
    </row>
    <row r="128" spans="1:7" x14ac:dyDescent="0.35">
      <c r="A128" s="4" t="s">
        <v>251</v>
      </c>
      <c r="B128" s="4" t="s">
        <v>252</v>
      </c>
      <c r="C128" s="5">
        <v>1600000</v>
      </c>
      <c r="D128" s="6">
        <v>5120473</v>
      </c>
      <c r="E128" s="5">
        <v>1033000</v>
      </c>
      <c r="F128" s="5">
        <v>700000</v>
      </c>
      <c r="G128" s="6">
        <f t="shared" si="1"/>
        <v>8453473</v>
      </c>
    </row>
    <row r="129" spans="1:7" x14ac:dyDescent="0.35">
      <c r="A129" s="4" t="s">
        <v>253</v>
      </c>
      <c r="B129" s="4" t="s">
        <v>254</v>
      </c>
      <c r="C129" s="5">
        <v>320000</v>
      </c>
      <c r="D129" s="6">
        <v>810421</v>
      </c>
      <c r="E129" s="5">
        <v>730000</v>
      </c>
      <c r="F129" s="5">
        <v>1500000</v>
      </c>
      <c r="G129" s="6">
        <f t="shared" si="1"/>
        <v>3360421</v>
      </c>
    </row>
    <row r="130" spans="1:7" x14ac:dyDescent="0.35">
      <c r="A130" s="4" t="s">
        <v>255</v>
      </c>
      <c r="B130" s="4" t="s">
        <v>256</v>
      </c>
      <c r="C130" s="5">
        <v>0</v>
      </c>
      <c r="D130" s="6">
        <v>624947</v>
      </c>
      <c r="E130" s="5">
        <v>1240000</v>
      </c>
      <c r="F130" s="5">
        <v>900000</v>
      </c>
      <c r="G130" s="6">
        <f t="shared" si="1"/>
        <v>2764947</v>
      </c>
    </row>
    <row r="131" spans="1:7" x14ac:dyDescent="0.35">
      <c r="A131" s="4" t="s">
        <v>257</v>
      </c>
      <c r="B131" s="4" t="s">
        <v>258</v>
      </c>
      <c r="C131" s="5">
        <v>0</v>
      </c>
      <c r="D131" s="6">
        <v>250000</v>
      </c>
      <c r="E131" s="5">
        <v>919000</v>
      </c>
      <c r="F131" s="5">
        <v>1000000</v>
      </c>
      <c r="G131" s="6">
        <f t="shared" si="1"/>
        <v>2169000</v>
      </c>
    </row>
    <row r="132" spans="1:7" x14ac:dyDescent="0.35">
      <c r="A132" s="4" t="s">
        <v>259</v>
      </c>
      <c r="B132" s="4" t="s">
        <v>260</v>
      </c>
      <c r="C132" s="5">
        <v>0</v>
      </c>
      <c r="D132" s="6">
        <v>298824</v>
      </c>
      <c r="E132" s="5">
        <v>1532000</v>
      </c>
      <c r="F132" s="5">
        <v>1300000</v>
      </c>
      <c r="G132" s="6">
        <f t="shared" si="1"/>
        <v>3130824</v>
      </c>
    </row>
    <row r="133" spans="1:7" x14ac:dyDescent="0.35">
      <c r="A133" s="4" t="s">
        <v>261</v>
      </c>
      <c r="B133" s="4" t="s">
        <v>262</v>
      </c>
      <c r="C133" s="5">
        <v>0</v>
      </c>
      <c r="D133" s="6">
        <v>423739</v>
      </c>
      <c r="E133" s="5">
        <v>5245000</v>
      </c>
      <c r="F133" s="5">
        <v>3100000</v>
      </c>
      <c r="G133" s="6">
        <f t="shared" ref="G133:G196" si="2">C133+D133+E133+F133</f>
        <v>8768739</v>
      </c>
    </row>
    <row r="134" spans="1:7" x14ac:dyDescent="0.35">
      <c r="A134" s="4" t="s">
        <v>263</v>
      </c>
      <c r="B134" s="4" t="s">
        <v>264</v>
      </c>
      <c r="C134" s="5">
        <v>280000</v>
      </c>
      <c r="D134" s="6">
        <v>250000</v>
      </c>
      <c r="E134" s="5">
        <v>8463000</v>
      </c>
      <c r="F134" s="5">
        <v>2800000</v>
      </c>
      <c r="G134" s="6">
        <f t="shared" si="2"/>
        <v>11793000</v>
      </c>
    </row>
    <row r="135" spans="1:7" x14ac:dyDescent="0.35">
      <c r="A135" s="4" t="s">
        <v>265</v>
      </c>
      <c r="B135" s="4" t="s">
        <v>266</v>
      </c>
      <c r="C135" s="5">
        <v>0</v>
      </c>
      <c r="D135" s="6">
        <v>425945</v>
      </c>
      <c r="E135" s="5">
        <v>1860000</v>
      </c>
      <c r="F135" s="5">
        <v>800000</v>
      </c>
      <c r="G135" s="6">
        <f t="shared" si="2"/>
        <v>3085945</v>
      </c>
    </row>
    <row r="136" spans="1:7" x14ac:dyDescent="0.35">
      <c r="A136" s="4" t="s">
        <v>267</v>
      </c>
      <c r="B136" s="4" t="s">
        <v>268</v>
      </c>
      <c r="C136" s="5">
        <v>500000</v>
      </c>
      <c r="D136" s="6">
        <v>405724</v>
      </c>
      <c r="E136" s="5">
        <v>9017000</v>
      </c>
      <c r="F136" s="5">
        <v>3000000</v>
      </c>
      <c r="G136" s="6">
        <f t="shared" si="2"/>
        <v>12922724</v>
      </c>
    </row>
    <row r="137" spans="1:7" x14ac:dyDescent="0.35">
      <c r="A137" s="4" t="s">
        <v>269</v>
      </c>
      <c r="B137" s="4" t="s">
        <v>270</v>
      </c>
      <c r="C137" s="5">
        <v>0</v>
      </c>
      <c r="D137" s="6">
        <v>319229</v>
      </c>
      <c r="E137" s="5">
        <v>1090000</v>
      </c>
      <c r="F137" s="5">
        <v>0</v>
      </c>
      <c r="G137" s="6">
        <f t="shared" si="2"/>
        <v>1409229</v>
      </c>
    </row>
    <row r="138" spans="1:7" x14ac:dyDescent="0.35">
      <c r="A138" s="4" t="s">
        <v>271</v>
      </c>
      <c r="B138" s="4" t="s">
        <v>272</v>
      </c>
      <c r="C138" s="5">
        <v>250000</v>
      </c>
      <c r="D138" s="6">
        <v>250000</v>
      </c>
      <c r="E138" s="5">
        <v>4115000</v>
      </c>
      <c r="F138" s="5">
        <v>2400000</v>
      </c>
      <c r="G138" s="6">
        <f t="shared" si="2"/>
        <v>7015000</v>
      </c>
    </row>
    <row r="139" spans="1:7" x14ac:dyDescent="0.35">
      <c r="A139" s="4" t="s">
        <v>273</v>
      </c>
      <c r="B139" s="4" t="s">
        <v>274</v>
      </c>
      <c r="C139" s="5">
        <v>0</v>
      </c>
      <c r="D139" s="6">
        <v>1298242</v>
      </c>
      <c r="E139" s="5">
        <v>537000</v>
      </c>
      <c r="F139" s="5">
        <v>1000000</v>
      </c>
      <c r="G139" s="6">
        <f t="shared" si="2"/>
        <v>2835242</v>
      </c>
    </row>
    <row r="140" spans="1:7" x14ac:dyDescent="0.35">
      <c r="A140" s="4" t="s">
        <v>275</v>
      </c>
      <c r="B140" s="4" t="s">
        <v>276</v>
      </c>
      <c r="C140" s="5">
        <v>0</v>
      </c>
      <c r="D140" s="6">
        <v>1808660</v>
      </c>
      <c r="E140" s="5">
        <v>738000</v>
      </c>
      <c r="F140" s="5">
        <v>900000</v>
      </c>
      <c r="G140" s="6">
        <f t="shared" si="2"/>
        <v>3446660</v>
      </c>
    </row>
    <row r="141" spans="1:7" x14ac:dyDescent="0.35">
      <c r="A141" s="4" t="s">
        <v>277</v>
      </c>
      <c r="B141" s="4" t="s">
        <v>278</v>
      </c>
      <c r="C141" s="5">
        <v>0</v>
      </c>
      <c r="D141" s="6">
        <v>5964930</v>
      </c>
      <c r="E141" s="5">
        <v>1419000</v>
      </c>
      <c r="F141" s="5">
        <v>1400000</v>
      </c>
      <c r="G141" s="6">
        <f t="shared" si="2"/>
        <v>8783930</v>
      </c>
    </row>
    <row r="142" spans="1:7" x14ac:dyDescent="0.35">
      <c r="A142" s="4" t="s">
        <v>279</v>
      </c>
      <c r="B142" s="4" t="s">
        <v>280</v>
      </c>
      <c r="C142" s="5">
        <v>0</v>
      </c>
      <c r="D142" s="6">
        <v>250000</v>
      </c>
      <c r="E142" s="5">
        <v>753000</v>
      </c>
      <c r="F142" s="5">
        <v>0</v>
      </c>
      <c r="G142" s="6">
        <f t="shared" si="2"/>
        <v>1003000</v>
      </c>
    </row>
    <row r="143" spans="1:7" x14ac:dyDescent="0.35">
      <c r="A143" s="4" t="s">
        <v>281</v>
      </c>
      <c r="B143" s="4" t="s">
        <v>282</v>
      </c>
      <c r="C143" s="5">
        <v>0</v>
      </c>
      <c r="D143" s="6">
        <v>250000</v>
      </c>
      <c r="E143" s="5">
        <v>691000</v>
      </c>
      <c r="F143" s="5">
        <v>1900000</v>
      </c>
      <c r="G143" s="6">
        <f t="shared" si="2"/>
        <v>2841000</v>
      </c>
    </row>
    <row r="144" spans="1:7" x14ac:dyDescent="0.35">
      <c r="A144" s="4" t="s">
        <v>283</v>
      </c>
      <c r="B144" s="4" t="s">
        <v>284</v>
      </c>
      <c r="C144" s="5">
        <v>0</v>
      </c>
      <c r="D144" s="6">
        <v>250000</v>
      </c>
      <c r="E144" s="5">
        <v>1064000</v>
      </c>
      <c r="F144" s="5">
        <v>600000</v>
      </c>
      <c r="G144" s="6">
        <f t="shared" si="2"/>
        <v>1914000</v>
      </c>
    </row>
    <row r="145" spans="1:7" x14ac:dyDescent="0.35">
      <c r="A145" s="4" t="s">
        <v>285</v>
      </c>
      <c r="B145" s="4" t="s">
        <v>286</v>
      </c>
      <c r="C145" s="5">
        <v>0</v>
      </c>
      <c r="D145" s="6">
        <v>630554</v>
      </c>
      <c r="E145" s="5">
        <v>456000</v>
      </c>
      <c r="F145" s="5">
        <v>600000</v>
      </c>
      <c r="G145" s="6">
        <f t="shared" si="2"/>
        <v>1686554</v>
      </c>
    </row>
    <row r="146" spans="1:7" x14ac:dyDescent="0.35">
      <c r="A146" s="4" t="s">
        <v>287</v>
      </c>
      <c r="B146" s="4" t="s">
        <v>288</v>
      </c>
      <c r="C146" s="5">
        <v>0</v>
      </c>
      <c r="D146" s="6">
        <v>1935230</v>
      </c>
      <c r="E146" s="5">
        <v>250000</v>
      </c>
      <c r="F146" s="5">
        <v>0</v>
      </c>
      <c r="G146" s="6">
        <f t="shared" si="2"/>
        <v>2185230</v>
      </c>
    </row>
    <row r="147" spans="1:7" x14ac:dyDescent="0.35">
      <c r="A147" s="4" t="s">
        <v>289</v>
      </c>
      <c r="B147" s="4" t="s">
        <v>290</v>
      </c>
      <c r="C147" s="5">
        <v>0</v>
      </c>
      <c r="D147" s="6">
        <v>1634936</v>
      </c>
      <c r="E147" s="5">
        <v>952000</v>
      </c>
      <c r="F147" s="5">
        <v>1301805</v>
      </c>
      <c r="G147" s="6">
        <f t="shared" si="2"/>
        <v>3888741</v>
      </c>
    </row>
    <row r="148" spans="1:7" x14ac:dyDescent="0.35">
      <c r="A148" s="4" t="s">
        <v>291</v>
      </c>
      <c r="B148" s="4" t="s">
        <v>292</v>
      </c>
      <c r="C148" s="5">
        <v>0</v>
      </c>
      <c r="D148" s="6">
        <v>2894756</v>
      </c>
      <c r="E148" s="5">
        <v>4280000</v>
      </c>
      <c r="F148" s="5">
        <v>1480490</v>
      </c>
      <c r="G148" s="6">
        <f t="shared" si="2"/>
        <v>8655246</v>
      </c>
    </row>
    <row r="149" spans="1:7" x14ac:dyDescent="0.35">
      <c r="A149" s="4" t="s">
        <v>293</v>
      </c>
      <c r="B149" s="4" t="s">
        <v>294</v>
      </c>
      <c r="C149" s="5">
        <v>0</v>
      </c>
      <c r="D149" s="6">
        <v>2613397</v>
      </c>
      <c r="E149" s="5">
        <v>5578000</v>
      </c>
      <c r="F149" s="5">
        <v>1707130</v>
      </c>
      <c r="G149" s="6">
        <f t="shared" si="2"/>
        <v>9898527</v>
      </c>
    </row>
    <row r="150" spans="1:7" x14ac:dyDescent="0.35">
      <c r="A150" s="4" t="s">
        <v>295</v>
      </c>
      <c r="B150" s="4" t="s">
        <v>296</v>
      </c>
      <c r="C150" s="5">
        <v>0</v>
      </c>
      <c r="D150" s="6">
        <v>2794107</v>
      </c>
      <c r="E150" s="5">
        <v>3542000</v>
      </c>
      <c r="F150" s="5">
        <v>1506710</v>
      </c>
      <c r="G150" s="6">
        <f t="shared" si="2"/>
        <v>7842817</v>
      </c>
    </row>
    <row r="151" spans="1:7" x14ac:dyDescent="0.35">
      <c r="A151" s="4" t="s">
        <v>297</v>
      </c>
      <c r="B151" s="4" t="s">
        <v>298</v>
      </c>
      <c r="C151" s="5">
        <v>0</v>
      </c>
      <c r="D151" s="6">
        <v>3201301</v>
      </c>
      <c r="E151" s="5">
        <v>2711000</v>
      </c>
      <c r="F151" s="5">
        <v>1309595</v>
      </c>
      <c r="G151" s="6">
        <f t="shared" si="2"/>
        <v>7221896</v>
      </c>
    </row>
    <row r="152" spans="1:7" x14ac:dyDescent="0.35">
      <c r="A152" s="4" t="s">
        <v>299</v>
      </c>
      <c r="B152" s="4" t="s">
        <v>300</v>
      </c>
      <c r="C152" s="5">
        <v>0</v>
      </c>
      <c r="D152" s="6">
        <v>700687</v>
      </c>
      <c r="E152" s="5">
        <v>363000</v>
      </c>
      <c r="F152" s="5">
        <v>785390</v>
      </c>
      <c r="G152" s="6">
        <f t="shared" si="2"/>
        <v>1849077</v>
      </c>
    </row>
    <row r="153" spans="1:7" x14ac:dyDescent="0.35">
      <c r="A153" s="4" t="s">
        <v>301</v>
      </c>
      <c r="B153" s="4" t="s">
        <v>302</v>
      </c>
      <c r="C153" s="5">
        <v>0</v>
      </c>
      <c r="D153" s="6">
        <v>1934035</v>
      </c>
      <c r="E153" s="5">
        <v>646000</v>
      </c>
      <c r="F153" s="5">
        <v>917510</v>
      </c>
      <c r="G153" s="6">
        <f t="shared" si="2"/>
        <v>3497545</v>
      </c>
    </row>
    <row r="154" spans="1:7" x14ac:dyDescent="0.35">
      <c r="A154" s="4" t="s">
        <v>303</v>
      </c>
      <c r="B154" s="4" t="s">
        <v>304</v>
      </c>
      <c r="C154" s="5">
        <v>0</v>
      </c>
      <c r="D154" s="6">
        <v>463356</v>
      </c>
      <c r="E154" s="5">
        <v>250000</v>
      </c>
      <c r="F154" s="5">
        <v>1182045</v>
      </c>
      <c r="G154" s="6">
        <f t="shared" si="2"/>
        <v>1895401</v>
      </c>
    </row>
    <row r="155" spans="1:7" x14ac:dyDescent="0.35">
      <c r="A155" s="4" t="s">
        <v>305</v>
      </c>
      <c r="B155" s="4" t="s">
        <v>306</v>
      </c>
      <c r="C155" s="5">
        <v>0</v>
      </c>
      <c r="D155" s="6">
        <v>728630</v>
      </c>
      <c r="E155" s="5">
        <v>692000</v>
      </c>
      <c r="F155" s="5">
        <v>1233605</v>
      </c>
      <c r="G155" s="6">
        <f t="shared" si="2"/>
        <v>2654235</v>
      </c>
    </row>
    <row r="156" spans="1:7" x14ac:dyDescent="0.35">
      <c r="A156" s="4" t="s">
        <v>307</v>
      </c>
      <c r="B156" s="4" t="s">
        <v>308</v>
      </c>
      <c r="C156" s="5">
        <v>0</v>
      </c>
      <c r="D156" s="6">
        <v>561616</v>
      </c>
      <c r="E156" s="5">
        <v>250000</v>
      </c>
      <c r="F156" s="5">
        <v>1217680</v>
      </c>
      <c r="G156" s="6">
        <f t="shared" si="2"/>
        <v>2029296</v>
      </c>
    </row>
    <row r="157" spans="1:7" x14ac:dyDescent="0.35">
      <c r="A157" s="4" t="s">
        <v>309</v>
      </c>
      <c r="B157" s="4" t="s">
        <v>310</v>
      </c>
      <c r="C157" s="5">
        <v>0</v>
      </c>
      <c r="D157" s="6">
        <v>421166</v>
      </c>
      <c r="E157" s="5">
        <v>283000</v>
      </c>
      <c r="F157" s="5">
        <v>1279895</v>
      </c>
      <c r="G157" s="6">
        <f t="shared" si="2"/>
        <v>1984061</v>
      </c>
    </row>
    <row r="158" spans="1:7" x14ac:dyDescent="0.35">
      <c r="A158" s="4" t="s">
        <v>311</v>
      </c>
      <c r="B158" s="4" t="s">
        <v>312</v>
      </c>
      <c r="C158" s="5">
        <v>0</v>
      </c>
      <c r="D158" s="6">
        <v>659140</v>
      </c>
      <c r="E158" s="5">
        <v>250000</v>
      </c>
      <c r="F158" s="5">
        <v>1213940</v>
      </c>
      <c r="G158" s="6">
        <f t="shared" si="2"/>
        <v>2123080</v>
      </c>
    </row>
    <row r="159" spans="1:7" x14ac:dyDescent="0.35">
      <c r="A159" s="4" t="s">
        <v>313</v>
      </c>
      <c r="B159" s="4" t="s">
        <v>314</v>
      </c>
      <c r="C159" s="5">
        <v>0</v>
      </c>
      <c r="D159" s="6">
        <v>333385</v>
      </c>
      <c r="E159" s="5">
        <v>250000</v>
      </c>
      <c r="F159" s="5">
        <v>1149630</v>
      </c>
      <c r="G159" s="6">
        <f t="shared" si="2"/>
        <v>1733015</v>
      </c>
    </row>
    <row r="160" spans="1:7" x14ac:dyDescent="0.35">
      <c r="A160" s="4" t="s">
        <v>315</v>
      </c>
      <c r="B160" s="4" t="s">
        <v>316</v>
      </c>
      <c r="C160" s="5">
        <v>0</v>
      </c>
      <c r="D160" s="6">
        <v>1957842</v>
      </c>
      <c r="E160" s="5">
        <v>1944000</v>
      </c>
      <c r="F160" s="5">
        <v>1159165</v>
      </c>
      <c r="G160" s="6">
        <f t="shared" si="2"/>
        <v>5061007</v>
      </c>
    </row>
    <row r="161" spans="1:7" x14ac:dyDescent="0.35">
      <c r="A161" s="4" t="s">
        <v>317</v>
      </c>
      <c r="B161" s="4" t="s">
        <v>318</v>
      </c>
      <c r="C161" s="5">
        <v>750000</v>
      </c>
      <c r="D161" s="6">
        <v>1700321</v>
      </c>
      <c r="E161" s="5">
        <v>7706000</v>
      </c>
      <c r="F161" s="5">
        <v>2889150</v>
      </c>
      <c r="G161" s="6">
        <f t="shared" si="2"/>
        <v>13045471</v>
      </c>
    </row>
    <row r="162" spans="1:7" x14ac:dyDescent="0.35">
      <c r="A162" s="4" t="s">
        <v>319</v>
      </c>
      <c r="B162" s="4" t="s">
        <v>320</v>
      </c>
      <c r="C162" s="5">
        <v>0</v>
      </c>
      <c r="D162" s="6">
        <v>399289</v>
      </c>
      <c r="E162" s="5">
        <v>317000</v>
      </c>
      <c r="F162" s="5">
        <v>1309145</v>
      </c>
      <c r="G162" s="6">
        <f t="shared" si="2"/>
        <v>2025434</v>
      </c>
    </row>
    <row r="163" spans="1:7" x14ac:dyDescent="0.35">
      <c r="A163" s="4" t="s">
        <v>321</v>
      </c>
      <c r="B163" s="4" t="s">
        <v>322</v>
      </c>
      <c r="C163" s="5">
        <v>0</v>
      </c>
      <c r="D163" s="6">
        <v>250000</v>
      </c>
      <c r="E163" s="5">
        <v>250000</v>
      </c>
      <c r="F163" s="5">
        <v>1234895</v>
      </c>
      <c r="G163" s="6">
        <f t="shared" si="2"/>
        <v>1734895</v>
      </c>
    </row>
    <row r="164" spans="1:7" x14ac:dyDescent="0.35">
      <c r="A164" s="4" t="s">
        <v>323</v>
      </c>
      <c r="B164" s="4" t="s">
        <v>324</v>
      </c>
      <c r="C164" s="5">
        <v>0</v>
      </c>
      <c r="D164" s="6">
        <v>250000</v>
      </c>
      <c r="E164" s="5">
        <v>250000</v>
      </c>
      <c r="F164" s="5">
        <v>1199535</v>
      </c>
      <c r="G164" s="6">
        <f t="shared" si="2"/>
        <v>1699535</v>
      </c>
    </row>
    <row r="165" spans="1:7" x14ac:dyDescent="0.35">
      <c r="A165" s="4" t="s">
        <v>325</v>
      </c>
      <c r="B165" s="4" t="s">
        <v>326</v>
      </c>
      <c r="C165" s="5">
        <v>0</v>
      </c>
      <c r="D165" s="6">
        <v>250000</v>
      </c>
      <c r="E165" s="5">
        <v>250000</v>
      </c>
      <c r="F165" s="5">
        <v>1444065</v>
      </c>
      <c r="G165" s="6">
        <f t="shared" si="2"/>
        <v>1944065</v>
      </c>
    </row>
    <row r="166" spans="1:7" x14ac:dyDescent="0.35">
      <c r="A166" s="4" t="s">
        <v>327</v>
      </c>
      <c r="B166" s="4" t="s">
        <v>328</v>
      </c>
      <c r="C166" s="5">
        <v>0</v>
      </c>
      <c r="D166" s="6">
        <v>250000</v>
      </c>
      <c r="E166" s="5">
        <v>250000</v>
      </c>
      <c r="F166" s="5">
        <v>1239430</v>
      </c>
      <c r="G166" s="6">
        <f t="shared" si="2"/>
        <v>1739430</v>
      </c>
    </row>
    <row r="167" spans="1:7" x14ac:dyDescent="0.35">
      <c r="A167" s="4" t="s">
        <v>329</v>
      </c>
      <c r="B167" s="4" t="s">
        <v>330</v>
      </c>
      <c r="C167" s="5">
        <v>0</v>
      </c>
      <c r="D167" s="6">
        <v>509315</v>
      </c>
      <c r="E167" s="5">
        <v>738000</v>
      </c>
      <c r="F167" s="5">
        <v>1409505</v>
      </c>
      <c r="G167" s="6">
        <f t="shared" si="2"/>
        <v>2656820</v>
      </c>
    </row>
    <row r="168" spans="1:7" x14ac:dyDescent="0.35">
      <c r="A168" s="4" t="s">
        <v>331</v>
      </c>
      <c r="B168" s="4" t="s">
        <v>332</v>
      </c>
      <c r="C168" s="5">
        <v>0</v>
      </c>
      <c r="D168" s="6">
        <v>250000</v>
      </c>
      <c r="E168" s="5">
        <v>250000</v>
      </c>
      <c r="F168" s="5">
        <v>1264420</v>
      </c>
      <c r="G168" s="6">
        <f t="shared" si="2"/>
        <v>1764420</v>
      </c>
    </row>
    <row r="169" spans="1:7" x14ac:dyDescent="0.35">
      <c r="A169" s="4" t="s">
        <v>333</v>
      </c>
      <c r="B169" s="4" t="s">
        <v>334</v>
      </c>
      <c r="C169" s="5">
        <v>0</v>
      </c>
      <c r="D169" s="6">
        <v>250000</v>
      </c>
      <c r="E169" s="5">
        <v>250000</v>
      </c>
      <c r="F169" s="5">
        <v>1194920</v>
      </c>
      <c r="G169" s="6">
        <f t="shared" si="2"/>
        <v>1694920</v>
      </c>
    </row>
    <row r="170" spans="1:7" x14ac:dyDescent="0.35">
      <c r="A170" s="4" t="s">
        <v>335</v>
      </c>
      <c r="B170" s="4" t="s">
        <v>336</v>
      </c>
      <c r="C170" s="5">
        <v>0</v>
      </c>
      <c r="D170" s="6">
        <v>250000</v>
      </c>
      <c r="E170" s="5">
        <v>250000</v>
      </c>
      <c r="F170" s="5">
        <v>1226485</v>
      </c>
      <c r="G170" s="6">
        <f t="shared" si="2"/>
        <v>1726485</v>
      </c>
    </row>
    <row r="171" spans="1:7" x14ac:dyDescent="0.35">
      <c r="A171" s="4" t="s">
        <v>337</v>
      </c>
      <c r="B171" s="4" t="s">
        <v>338</v>
      </c>
      <c r="C171" s="5">
        <v>0</v>
      </c>
      <c r="D171" s="6">
        <v>250000</v>
      </c>
      <c r="E171" s="5">
        <v>756000</v>
      </c>
      <c r="F171" s="5">
        <v>1780040</v>
      </c>
      <c r="G171" s="6">
        <f t="shared" si="2"/>
        <v>2786040</v>
      </c>
    </row>
    <row r="172" spans="1:7" x14ac:dyDescent="0.35">
      <c r="A172" s="4" t="s">
        <v>339</v>
      </c>
      <c r="B172" s="4" t="s">
        <v>340</v>
      </c>
      <c r="C172" s="5">
        <v>0</v>
      </c>
      <c r="D172" s="6">
        <v>250000</v>
      </c>
      <c r="E172" s="5">
        <v>250000</v>
      </c>
      <c r="F172" s="5">
        <v>1495565</v>
      </c>
      <c r="G172" s="6">
        <f t="shared" si="2"/>
        <v>1995565</v>
      </c>
    </row>
    <row r="173" spans="1:7" x14ac:dyDescent="0.35">
      <c r="A173" s="4" t="s">
        <v>341</v>
      </c>
      <c r="B173" s="4" t="s">
        <v>342</v>
      </c>
      <c r="C173" s="5">
        <v>0</v>
      </c>
      <c r="D173" s="6">
        <v>250000</v>
      </c>
      <c r="E173" s="5">
        <v>250000</v>
      </c>
      <c r="F173" s="5">
        <v>1505805</v>
      </c>
      <c r="G173" s="6">
        <f t="shared" si="2"/>
        <v>2005805</v>
      </c>
    </row>
    <row r="174" spans="1:7" x14ac:dyDescent="0.35">
      <c r="A174" s="4" t="s">
        <v>343</v>
      </c>
      <c r="B174" s="4" t="s">
        <v>344</v>
      </c>
      <c r="C174" s="5">
        <v>0</v>
      </c>
      <c r="D174" s="6">
        <v>250000</v>
      </c>
      <c r="E174" s="5">
        <v>427000</v>
      </c>
      <c r="F174" s="5">
        <v>1723285</v>
      </c>
      <c r="G174" s="6">
        <f t="shared" si="2"/>
        <v>2400285</v>
      </c>
    </row>
    <row r="175" spans="1:7" x14ac:dyDescent="0.35">
      <c r="A175" s="4" t="s">
        <v>345</v>
      </c>
      <c r="B175" s="4" t="s">
        <v>346</v>
      </c>
      <c r="C175" s="5">
        <v>0</v>
      </c>
      <c r="D175" s="6">
        <v>329800</v>
      </c>
      <c r="E175" s="5">
        <v>444000</v>
      </c>
      <c r="F175" s="5">
        <v>1535550</v>
      </c>
      <c r="G175" s="6">
        <f t="shared" si="2"/>
        <v>2309350</v>
      </c>
    </row>
    <row r="176" spans="1:7" x14ac:dyDescent="0.35">
      <c r="A176" s="4" t="s">
        <v>347</v>
      </c>
      <c r="B176" s="4" t="s">
        <v>348</v>
      </c>
      <c r="C176" s="5">
        <v>0</v>
      </c>
      <c r="D176" s="6">
        <v>525216</v>
      </c>
      <c r="E176" s="5">
        <v>721000</v>
      </c>
      <c r="F176" s="5">
        <v>1488545</v>
      </c>
      <c r="G176" s="6">
        <f t="shared" si="2"/>
        <v>2734761</v>
      </c>
    </row>
    <row r="177" spans="1:7" x14ac:dyDescent="0.35">
      <c r="A177" s="4" t="s">
        <v>349</v>
      </c>
      <c r="B177" s="4" t="s">
        <v>350</v>
      </c>
      <c r="C177" s="5">
        <v>0</v>
      </c>
      <c r="D177" s="6">
        <v>515473</v>
      </c>
      <c r="E177" s="5">
        <v>738000</v>
      </c>
      <c r="F177" s="5">
        <v>1550635</v>
      </c>
      <c r="G177" s="6">
        <f t="shared" si="2"/>
        <v>2804108</v>
      </c>
    </row>
    <row r="178" spans="1:7" x14ac:dyDescent="0.35">
      <c r="A178" s="4" t="s">
        <v>351</v>
      </c>
      <c r="B178" s="4" t="s">
        <v>352</v>
      </c>
      <c r="C178" s="5">
        <v>0</v>
      </c>
      <c r="D178" s="6">
        <v>283290</v>
      </c>
      <c r="E178" s="5">
        <v>871000</v>
      </c>
      <c r="F178" s="5">
        <v>1594620</v>
      </c>
      <c r="G178" s="6">
        <f t="shared" si="2"/>
        <v>2748910</v>
      </c>
    </row>
    <row r="179" spans="1:7" x14ac:dyDescent="0.35">
      <c r="A179" s="4" t="s">
        <v>353</v>
      </c>
      <c r="B179" s="4" t="s">
        <v>354</v>
      </c>
      <c r="C179" s="5">
        <v>0</v>
      </c>
      <c r="D179" s="6">
        <v>403793</v>
      </c>
      <c r="E179" s="5">
        <v>3234000</v>
      </c>
      <c r="F179" s="5">
        <v>1785895</v>
      </c>
      <c r="G179" s="6">
        <f t="shared" si="2"/>
        <v>5423688</v>
      </c>
    </row>
    <row r="180" spans="1:7" x14ac:dyDescent="0.35">
      <c r="A180" s="4" t="s">
        <v>355</v>
      </c>
      <c r="B180" s="4" t="s">
        <v>356</v>
      </c>
      <c r="C180" s="5">
        <v>0</v>
      </c>
      <c r="D180" s="6">
        <v>466941</v>
      </c>
      <c r="E180" s="5">
        <v>4564000</v>
      </c>
      <c r="F180" s="5">
        <v>2076215</v>
      </c>
      <c r="G180" s="6">
        <f t="shared" si="2"/>
        <v>7107156</v>
      </c>
    </row>
    <row r="181" spans="1:7" x14ac:dyDescent="0.35">
      <c r="A181" s="4" t="s">
        <v>357</v>
      </c>
      <c r="B181" s="4" t="s">
        <v>358</v>
      </c>
      <c r="C181" s="5">
        <v>0</v>
      </c>
      <c r="D181" s="6">
        <v>554998</v>
      </c>
      <c r="E181" s="5">
        <v>346000</v>
      </c>
      <c r="F181" s="5">
        <v>1397560</v>
      </c>
      <c r="G181" s="6">
        <f t="shared" si="2"/>
        <v>2298558</v>
      </c>
    </row>
    <row r="182" spans="1:7" x14ac:dyDescent="0.35">
      <c r="A182" s="4" t="s">
        <v>359</v>
      </c>
      <c r="B182" s="4" t="s">
        <v>360</v>
      </c>
      <c r="C182" s="5">
        <v>0</v>
      </c>
      <c r="D182" s="6">
        <v>1370581</v>
      </c>
      <c r="E182" s="5">
        <v>358000</v>
      </c>
      <c r="F182" s="5">
        <v>940625</v>
      </c>
      <c r="G182" s="6">
        <f t="shared" si="2"/>
        <v>2669206</v>
      </c>
    </row>
    <row r="183" spans="1:7" x14ac:dyDescent="0.35">
      <c r="A183" s="4" t="s">
        <v>361</v>
      </c>
      <c r="B183" s="4" t="s">
        <v>362</v>
      </c>
      <c r="C183" s="5">
        <v>0</v>
      </c>
      <c r="D183" s="6">
        <v>1237668</v>
      </c>
      <c r="E183" s="5">
        <v>635000</v>
      </c>
      <c r="F183" s="5">
        <v>1803855</v>
      </c>
      <c r="G183" s="6">
        <f t="shared" si="2"/>
        <v>3676523</v>
      </c>
    </row>
    <row r="184" spans="1:7" x14ac:dyDescent="0.35">
      <c r="A184" s="4" t="s">
        <v>363</v>
      </c>
      <c r="B184" s="4" t="s">
        <v>364</v>
      </c>
      <c r="C184" s="5">
        <v>0</v>
      </c>
      <c r="D184" s="6">
        <v>1251180</v>
      </c>
      <c r="E184" s="5">
        <v>1483000</v>
      </c>
      <c r="F184" s="5">
        <v>1039075</v>
      </c>
      <c r="G184" s="6">
        <f t="shared" si="2"/>
        <v>3773255</v>
      </c>
    </row>
    <row r="185" spans="1:7" x14ac:dyDescent="0.35">
      <c r="A185" s="4" t="s">
        <v>365</v>
      </c>
      <c r="B185" s="4" t="s">
        <v>366</v>
      </c>
      <c r="C185" s="5">
        <v>0</v>
      </c>
      <c r="D185" s="6">
        <v>1278864</v>
      </c>
      <c r="E185" s="5">
        <v>250000</v>
      </c>
      <c r="F185" s="5">
        <v>1324090</v>
      </c>
      <c r="G185" s="6">
        <f t="shared" si="2"/>
        <v>2852954</v>
      </c>
    </row>
    <row r="186" spans="1:7" x14ac:dyDescent="0.35">
      <c r="A186" s="4" t="s">
        <v>367</v>
      </c>
      <c r="B186" s="4" t="s">
        <v>368</v>
      </c>
      <c r="C186" s="5">
        <v>0</v>
      </c>
      <c r="D186" s="6">
        <v>605368</v>
      </c>
      <c r="E186" s="5">
        <v>335000</v>
      </c>
      <c r="F186" s="5">
        <v>1300045</v>
      </c>
      <c r="G186" s="6">
        <f t="shared" si="2"/>
        <v>2240413</v>
      </c>
    </row>
    <row r="187" spans="1:7" x14ac:dyDescent="0.35">
      <c r="A187" s="4" t="s">
        <v>369</v>
      </c>
      <c r="B187" s="4" t="s">
        <v>370</v>
      </c>
      <c r="C187" s="5">
        <v>0</v>
      </c>
      <c r="D187" s="6">
        <v>267480</v>
      </c>
      <c r="E187" s="5">
        <v>250000</v>
      </c>
      <c r="F187" s="5">
        <v>1198935</v>
      </c>
      <c r="G187" s="6">
        <f t="shared" si="2"/>
        <v>1716415</v>
      </c>
    </row>
    <row r="188" spans="1:7" x14ac:dyDescent="0.35">
      <c r="A188" s="4" t="s">
        <v>371</v>
      </c>
      <c r="B188" s="4" t="s">
        <v>372</v>
      </c>
      <c r="C188" s="5">
        <v>0</v>
      </c>
      <c r="D188" s="6">
        <v>250000</v>
      </c>
      <c r="E188" s="5">
        <v>250000</v>
      </c>
      <c r="F188" s="5">
        <v>1312035</v>
      </c>
      <c r="G188" s="6">
        <f t="shared" si="2"/>
        <v>1812035</v>
      </c>
    </row>
    <row r="189" spans="1:7" x14ac:dyDescent="0.35">
      <c r="A189" s="4" t="s">
        <v>373</v>
      </c>
      <c r="B189" s="4" t="s">
        <v>374</v>
      </c>
      <c r="C189" s="5">
        <v>0</v>
      </c>
      <c r="D189" s="6">
        <v>584687</v>
      </c>
      <c r="E189" s="5">
        <v>1194000</v>
      </c>
      <c r="F189" s="5">
        <v>1844820</v>
      </c>
      <c r="G189" s="6">
        <f t="shared" si="2"/>
        <v>3623507</v>
      </c>
    </row>
    <row r="190" spans="1:7" x14ac:dyDescent="0.35">
      <c r="A190" s="4" t="s">
        <v>375</v>
      </c>
      <c r="B190" s="4" t="s">
        <v>376</v>
      </c>
      <c r="C190" s="5">
        <v>0</v>
      </c>
      <c r="D190" s="6">
        <v>250000</v>
      </c>
      <c r="E190" s="5">
        <v>250000</v>
      </c>
      <c r="F190" s="5">
        <v>1252890</v>
      </c>
      <c r="G190" s="6">
        <f t="shared" si="2"/>
        <v>1752890</v>
      </c>
    </row>
    <row r="191" spans="1:7" x14ac:dyDescent="0.35">
      <c r="A191" s="4" t="s">
        <v>377</v>
      </c>
      <c r="B191" s="4" t="s">
        <v>378</v>
      </c>
      <c r="C191" s="5">
        <v>0</v>
      </c>
      <c r="D191" s="6">
        <v>295790</v>
      </c>
      <c r="E191" s="5">
        <v>1431000</v>
      </c>
      <c r="F191" s="5">
        <v>2349480</v>
      </c>
      <c r="G191" s="6">
        <f t="shared" si="2"/>
        <v>4076270</v>
      </c>
    </row>
    <row r="192" spans="1:7" x14ac:dyDescent="0.35">
      <c r="A192" s="4" t="s">
        <v>379</v>
      </c>
      <c r="B192" s="4" t="s">
        <v>380</v>
      </c>
      <c r="C192" s="5">
        <v>0</v>
      </c>
      <c r="D192" s="6">
        <v>250000</v>
      </c>
      <c r="E192" s="5">
        <v>250000</v>
      </c>
      <c r="F192" s="5">
        <v>1444295</v>
      </c>
      <c r="G192" s="6">
        <f t="shared" si="2"/>
        <v>1944295</v>
      </c>
    </row>
    <row r="193" spans="1:7" x14ac:dyDescent="0.35">
      <c r="A193" s="4" t="s">
        <v>381</v>
      </c>
      <c r="B193" s="4" t="s">
        <v>382</v>
      </c>
      <c r="C193" s="5">
        <v>3100000</v>
      </c>
      <c r="D193" s="6">
        <v>7026865</v>
      </c>
      <c r="E193" s="5">
        <v>2244000</v>
      </c>
      <c r="F193" s="5">
        <v>2300000</v>
      </c>
      <c r="G193" s="6">
        <f t="shared" si="2"/>
        <v>14670865</v>
      </c>
    </row>
    <row r="194" spans="1:7" x14ac:dyDescent="0.35">
      <c r="A194" s="4" t="s">
        <v>383</v>
      </c>
      <c r="B194" s="4" t="s">
        <v>384</v>
      </c>
      <c r="C194" s="5">
        <v>0</v>
      </c>
      <c r="D194" s="6">
        <v>2289020</v>
      </c>
      <c r="E194" s="5">
        <v>929000</v>
      </c>
      <c r="F194" s="5">
        <v>2100000</v>
      </c>
      <c r="G194" s="6">
        <f t="shared" si="2"/>
        <v>5318020</v>
      </c>
    </row>
    <row r="195" spans="1:7" x14ac:dyDescent="0.35">
      <c r="A195" s="4" t="s">
        <v>385</v>
      </c>
      <c r="B195" s="4" t="s">
        <v>386</v>
      </c>
      <c r="C195" s="5">
        <v>6370000</v>
      </c>
      <c r="D195" s="6">
        <v>13806529</v>
      </c>
      <c r="E195" s="5">
        <v>5757000</v>
      </c>
      <c r="F195" s="5">
        <v>3000000</v>
      </c>
      <c r="G195" s="6">
        <f t="shared" si="2"/>
        <v>28933529</v>
      </c>
    </row>
    <row r="196" spans="1:7" x14ac:dyDescent="0.35">
      <c r="A196" s="4" t="s">
        <v>387</v>
      </c>
      <c r="B196" s="4" t="s">
        <v>388</v>
      </c>
      <c r="C196" s="5">
        <v>7220000</v>
      </c>
      <c r="D196" s="6">
        <v>15189484</v>
      </c>
      <c r="E196" s="5">
        <v>7298000</v>
      </c>
      <c r="F196" s="5">
        <v>3200000</v>
      </c>
      <c r="G196" s="6">
        <f t="shared" si="2"/>
        <v>32907484</v>
      </c>
    </row>
    <row r="197" spans="1:7" x14ac:dyDescent="0.35">
      <c r="A197" s="4" t="s">
        <v>389</v>
      </c>
      <c r="B197" s="4" t="s">
        <v>390</v>
      </c>
      <c r="C197" s="5">
        <v>0</v>
      </c>
      <c r="D197" s="6">
        <v>4358817</v>
      </c>
      <c r="E197" s="5">
        <v>4171000</v>
      </c>
      <c r="F197" s="5">
        <v>2600000</v>
      </c>
      <c r="G197" s="6">
        <f t="shared" ref="G197:G260" si="3">C197+D197+E197+F197</f>
        <v>11129817</v>
      </c>
    </row>
    <row r="198" spans="1:7" x14ac:dyDescent="0.35">
      <c r="A198" s="4" t="s">
        <v>391</v>
      </c>
      <c r="B198" s="4" t="s">
        <v>392</v>
      </c>
      <c r="C198" s="5">
        <v>4120000</v>
      </c>
      <c r="D198" s="6">
        <v>8461704</v>
      </c>
      <c r="E198" s="5">
        <v>3282000</v>
      </c>
      <c r="F198" s="5">
        <v>2300000</v>
      </c>
      <c r="G198" s="6">
        <f t="shared" si="3"/>
        <v>18163704</v>
      </c>
    </row>
    <row r="199" spans="1:7" x14ac:dyDescent="0.35">
      <c r="A199" s="4" t="s">
        <v>393</v>
      </c>
      <c r="B199" s="4" t="s">
        <v>394</v>
      </c>
      <c r="C199" s="5">
        <v>6220000</v>
      </c>
      <c r="D199" s="6">
        <v>13117528</v>
      </c>
      <c r="E199" s="5">
        <v>4257000</v>
      </c>
      <c r="F199" s="5">
        <v>2800000</v>
      </c>
      <c r="G199" s="6">
        <f t="shared" si="3"/>
        <v>26394528</v>
      </c>
    </row>
    <row r="200" spans="1:7" x14ac:dyDescent="0.35">
      <c r="A200" s="4" t="s">
        <v>395</v>
      </c>
      <c r="B200" s="4" t="s">
        <v>396</v>
      </c>
      <c r="C200" s="5">
        <v>0</v>
      </c>
      <c r="D200" s="6">
        <v>1195203</v>
      </c>
      <c r="E200" s="5">
        <v>790000</v>
      </c>
      <c r="F200" s="5">
        <v>1700000</v>
      </c>
      <c r="G200" s="6">
        <f t="shared" si="3"/>
        <v>3685203</v>
      </c>
    </row>
    <row r="201" spans="1:7" x14ac:dyDescent="0.35">
      <c r="A201" s="4" t="s">
        <v>397</v>
      </c>
      <c r="B201" s="4" t="s">
        <v>398</v>
      </c>
      <c r="C201" s="5">
        <v>0</v>
      </c>
      <c r="D201" s="6">
        <v>2486275</v>
      </c>
      <c r="E201" s="5">
        <v>1321000</v>
      </c>
      <c r="F201" s="5">
        <v>2100000</v>
      </c>
      <c r="G201" s="6">
        <f t="shared" si="3"/>
        <v>5907275</v>
      </c>
    </row>
    <row r="202" spans="1:7" x14ac:dyDescent="0.35">
      <c r="A202" s="4" t="s">
        <v>399</v>
      </c>
      <c r="B202" s="4" t="s">
        <v>400</v>
      </c>
      <c r="C202" s="5">
        <v>0</v>
      </c>
      <c r="D202" s="6">
        <v>250000</v>
      </c>
      <c r="E202" s="5">
        <v>250000</v>
      </c>
      <c r="F202" s="5">
        <v>1100000</v>
      </c>
      <c r="G202" s="6">
        <f t="shared" si="3"/>
        <v>1600000</v>
      </c>
    </row>
    <row r="203" spans="1:7" x14ac:dyDescent="0.35">
      <c r="A203" s="4" t="s">
        <v>401</v>
      </c>
      <c r="B203" s="4" t="s">
        <v>402</v>
      </c>
      <c r="C203" s="5">
        <v>0</v>
      </c>
      <c r="D203" s="6">
        <v>1291072</v>
      </c>
      <c r="E203" s="5">
        <v>1431000</v>
      </c>
      <c r="F203" s="5">
        <v>1800000</v>
      </c>
      <c r="G203" s="6">
        <f t="shared" si="3"/>
        <v>4522072</v>
      </c>
    </row>
    <row r="204" spans="1:7" x14ac:dyDescent="0.35">
      <c r="A204" s="4" t="s">
        <v>403</v>
      </c>
      <c r="B204" s="4" t="s">
        <v>404</v>
      </c>
      <c r="C204" s="5">
        <v>0</v>
      </c>
      <c r="D204" s="6">
        <v>2394098</v>
      </c>
      <c r="E204" s="5">
        <v>1483000</v>
      </c>
      <c r="F204" s="5">
        <v>1600000</v>
      </c>
      <c r="G204" s="6">
        <f t="shared" si="3"/>
        <v>5477098</v>
      </c>
    </row>
    <row r="205" spans="1:7" x14ac:dyDescent="0.35">
      <c r="A205" s="4" t="s">
        <v>405</v>
      </c>
      <c r="B205" s="4" t="s">
        <v>406</v>
      </c>
      <c r="C205" s="5">
        <v>0</v>
      </c>
      <c r="D205" s="6">
        <v>373001</v>
      </c>
      <c r="E205" s="5">
        <v>250000</v>
      </c>
      <c r="F205" s="5">
        <v>1300000</v>
      </c>
      <c r="G205" s="6">
        <f t="shared" si="3"/>
        <v>1923001</v>
      </c>
    </row>
    <row r="206" spans="1:7" x14ac:dyDescent="0.35">
      <c r="A206" s="4" t="s">
        <v>407</v>
      </c>
      <c r="B206" s="4" t="s">
        <v>408</v>
      </c>
      <c r="C206" s="5">
        <v>0</v>
      </c>
      <c r="D206" s="6">
        <v>595809</v>
      </c>
      <c r="E206" s="5">
        <v>335000</v>
      </c>
      <c r="F206" s="5">
        <v>1400000</v>
      </c>
      <c r="G206" s="6">
        <f t="shared" si="3"/>
        <v>2330809</v>
      </c>
    </row>
    <row r="207" spans="1:7" x14ac:dyDescent="0.35">
      <c r="A207" s="4" t="s">
        <v>409</v>
      </c>
      <c r="B207" s="4" t="s">
        <v>410</v>
      </c>
      <c r="C207" s="5">
        <v>0</v>
      </c>
      <c r="D207" s="6">
        <v>957228</v>
      </c>
      <c r="E207" s="5">
        <v>2428000</v>
      </c>
      <c r="F207" s="5">
        <v>1600000</v>
      </c>
      <c r="G207" s="6">
        <f t="shared" si="3"/>
        <v>4985228</v>
      </c>
    </row>
    <row r="208" spans="1:7" x14ac:dyDescent="0.35">
      <c r="A208" s="4" t="s">
        <v>411</v>
      </c>
      <c r="B208" s="4" t="s">
        <v>412</v>
      </c>
      <c r="C208" s="5">
        <v>0</v>
      </c>
      <c r="D208" s="6">
        <v>516300</v>
      </c>
      <c r="E208" s="5">
        <v>2119000</v>
      </c>
      <c r="F208" s="5">
        <v>1500000</v>
      </c>
      <c r="G208" s="6">
        <f t="shared" si="3"/>
        <v>4135300</v>
      </c>
    </row>
    <row r="209" spans="1:7" x14ac:dyDescent="0.35">
      <c r="A209" s="4" t="s">
        <v>413</v>
      </c>
      <c r="B209" s="4" t="s">
        <v>414</v>
      </c>
      <c r="C209" s="5">
        <v>0</v>
      </c>
      <c r="D209" s="6">
        <v>250000</v>
      </c>
      <c r="E209" s="5">
        <v>250000</v>
      </c>
      <c r="F209" s="5">
        <v>1000000</v>
      </c>
      <c r="G209" s="6">
        <f t="shared" si="3"/>
        <v>1500000</v>
      </c>
    </row>
    <row r="210" spans="1:7" x14ac:dyDescent="0.35">
      <c r="A210" s="4" t="s">
        <v>415</v>
      </c>
      <c r="B210" s="4" t="s">
        <v>416</v>
      </c>
      <c r="C210" s="5">
        <v>0</v>
      </c>
      <c r="D210" s="6">
        <v>267572</v>
      </c>
      <c r="E210" s="5">
        <v>340000</v>
      </c>
      <c r="F210" s="5">
        <v>1300000</v>
      </c>
      <c r="G210" s="6">
        <f t="shared" si="3"/>
        <v>1907572</v>
      </c>
    </row>
    <row r="211" spans="1:7" x14ac:dyDescent="0.35">
      <c r="A211" s="4" t="s">
        <v>417</v>
      </c>
      <c r="B211" s="4" t="s">
        <v>418</v>
      </c>
      <c r="C211" s="5">
        <v>0</v>
      </c>
      <c r="D211" s="6">
        <v>250000</v>
      </c>
      <c r="E211" s="5">
        <v>323000</v>
      </c>
      <c r="F211" s="5">
        <v>1400000</v>
      </c>
      <c r="G211" s="6">
        <f t="shared" si="3"/>
        <v>1973000</v>
      </c>
    </row>
    <row r="212" spans="1:7" x14ac:dyDescent="0.35">
      <c r="A212" s="4" t="s">
        <v>419</v>
      </c>
      <c r="B212" s="4" t="s">
        <v>420</v>
      </c>
      <c r="C212" s="5">
        <v>0</v>
      </c>
      <c r="D212" s="6">
        <v>250000</v>
      </c>
      <c r="E212" s="5">
        <v>250000</v>
      </c>
      <c r="F212" s="5">
        <v>1100000</v>
      </c>
      <c r="G212" s="6">
        <f t="shared" si="3"/>
        <v>1600000</v>
      </c>
    </row>
    <row r="213" spans="1:7" x14ac:dyDescent="0.35">
      <c r="A213" s="4" t="s">
        <v>421</v>
      </c>
      <c r="B213" s="4" t="s">
        <v>422</v>
      </c>
      <c r="C213" s="5">
        <v>0</v>
      </c>
      <c r="D213" s="6">
        <v>250000</v>
      </c>
      <c r="E213" s="5">
        <v>250000</v>
      </c>
      <c r="F213" s="5">
        <v>900000</v>
      </c>
      <c r="G213" s="6">
        <f t="shared" si="3"/>
        <v>1400000</v>
      </c>
    </row>
    <row r="214" spans="1:7" x14ac:dyDescent="0.35">
      <c r="A214" s="4" t="s">
        <v>423</v>
      </c>
      <c r="B214" s="4" t="s">
        <v>424</v>
      </c>
      <c r="C214" s="5">
        <v>0</v>
      </c>
      <c r="D214" s="6">
        <v>250000</v>
      </c>
      <c r="E214" s="5">
        <v>250000</v>
      </c>
      <c r="F214" s="5">
        <v>1000000</v>
      </c>
      <c r="G214" s="6">
        <f t="shared" si="3"/>
        <v>1500000</v>
      </c>
    </row>
    <row r="215" spans="1:7" x14ac:dyDescent="0.35">
      <c r="A215" s="4" t="s">
        <v>425</v>
      </c>
      <c r="B215" s="4" t="s">
        <v>426</v>
      </c>
      <c r="C215" s="5">
        <v>0</v>
      </c>
      <c r="D215" s="6">
        <v>341289</v>
      </c>
      <c r="E215" s="5">
        <v>1056000</v>
      </c>
      <c r="F215" s="5">
        <v>1300000</v>
      </c>
      <c r="G215" s="6">
        <f t="shared" si="3"/>
        <v>2697289</v>
      </c>
    </row>
    <row r="216" spans="1:7" x14ac:dyDescent="0.35">
      <c r="A216" s="4" t="s">
        <v>427</v>
      </c>
      <c r="B216" s="4" t="s">
        <v>428</v>
      </c>
      <c r="C216" s="5">
        <v>0</v>
      </c>
      <c r="D216" s="6">
        <v>620167</v>
      </c>
      <c r="E216" s="5">
        <v>444000</v>
      </c>
      <c r="F216" s="5">
        <v>1000000</v>
      </c>
      <c r="G216" s="6">
        <f t="shared" si="3"/>
        <v>2064167</v>
      </c>
    </row>
    <row r="217" spans="1:7" x14ac:dyDescent="0.35">
      <c r="A217" s="4" t="s">
        <v>429</v>
      </c>
      <c r="B217" s="4" t="s">
        <v>430</v>
      </c>
      <c r="C217" s="5">
        <v>0</v>
      </c>
      <c r="D217" s="6">
        <v>2187176</v>
      </c>
      <c r="E217" s="5">
        <v>2100000</v>
      </c>
      <c r="F217" s="5">
        <v>1900000</v>
      </c>
      <c r="G217" s="6">
        <f t="shared" si="3"/>
        <v>6187176</v>
      </c>
    </row>
    <row r="218" spans="1:7" x14ac:dyDescent="0.35">
      <c r="A218" s="4" t="s">
        <v>431</v>
      </c>
      <c r="B218" s="4" t="s">
        <v>432</v>
      </c>
      <c r="C218" s="5">
        <v>0</v>
      </c>
      <c r="D218" s="6">
        <v>4136837</v>
      </c>
      <c r="E218" s="5">
        <v>3836000</v>
      </c>
      <c r="F218" s="5">
        <v>3400000</v>
      </c>
      <c r="G218" s="6">
        <f t="shared" si="3"/>
        <v>11372837</v>
      </c>
    </row>
    <row r="219" spans="1:7" x14ac:dyDescent="0.35">
      <c r="A219" s="4" t="s">
        <v>433</v>
      </c>
      <c r="B219" s="4" t="s">
        <v>434</v>
      </c>
      <c r="C219" s="5">
        <v>0</v>
      </c>
      <c r="D219" s="6">
        <v>10342643</v>
      </c>
      <c r="E219" s="5">
        <v>14088000</v>
      </c>
      <c r="F219" s="5">
        <v>8800000</v>
      </c>
      <c r="G219" s="6">
        <f t="shared" si="3"/>
        <v>33230643</v>
      </c>
    </row>
    <row r="220" spans="1:7" x14ac:dyDescent="0.35">
      <c r="A220" s="4" t="s">
        <v>435</v>
      </c>
      <c r="B220" s="4" t="s">
        <v>436</v>
      </c>
      <c r="C220" s="5">
        <v>0</v>
      </c>
      <c r="D220" s="6">
        <v>2115756</v>
      </c>
      <c r="E220" s="5">
        <v>1788000</v>
      </c>
      <c r="F220" s="5">
        <v>2300000</v>
      </c>
      <c r="G220" s="6">
        <f t="shared" si="3"/>
        <v>6203756</v>
      </c>
    </row>
    <row r="221" spans="1:7" x14ac:dyDescent="0.35">
      <c r="A221" s="4" t="s">
        <v>437</v>
      </c>
      <c r="B221" s="4" t="s">
        <v>438</v>
      </c>
      <c r="C221" s="5">
        <v>0</v>
      </c>
      <c r="D221" s="6">
        <v>885257</v>
      </c>
      <c r="E221" s="5">
        <v>1558000</v>
      </c>
      <c r="F221" s="5">
        <v>1200000</v>
      </c>
      <c r="G221" s="6">
        <f t="shared" si="3"/>
        <v>3643257</v>
      </c>
    </row>
    <row r="222" spans="1:7" x14ac:dyDescent="0.35">
      <c r="A222" s="4" t="s">
        <v>439</v>
      </c>
      <c r="B222" s="4" t="s">
        <v>440</v>
      </c>
      <c r="C222" s="5">
        <v>0</v>
      </c>
      <c r="D222" s="6">
        <v>830658</v>
      </c>
      <c r="E222" s="5">
        <v>733000</v>
      </c>
      <c r="F222" s="5">
        <v>1100000</v>
      </c>
      <c r="G222" s="6">
        <f t="shared" si="3"/>
        <v>2663658</v>
      </c>
    </row>
    <row r="223" spans="1:7" x14ac:dyDescent="0.35">
      <c r="A223" s="4" t="s">
        <v>441</v>
      </c>
      <c r="B223" s="4" t="s">
        <v>442</v>
      </c>
      <c r="C223" s="5">
        <v>0</v>
      </c>
      <c r="D223" s="6">
        <v>250000</v>
      </c>
      <c r="E223" s="5">
        <v>288000</v>
      </c>
      <c r="F223" s="5">
        <v>700000</v>
      </c>
      <c r="G223" s="6">
        <f t="shared" si="3"/>
        <v>1238000</v>
      </c>
    </row>
    <row r="224" spans="1:7" x14ac:dyDescent="0.35">
      <c r="A224" s="4" t="s">
        <v>443</v>
      </c>
      <c r="B224" s="4" t="s">
        <v>444</v>
      </c>
      <c r="C224" s="5">
        <v>0</v>
      </c>
      <c r="D224" s="6">
        <v>250000</v>
      </c>
      <c r="E224" s="5">
        <v>250000</v>
      </c>
      <c r="F224" s="5">
        <v>700000</v>
      </c>
      <c r="G224" s="6">
        <f t="shared" si="3"/>
        <v>1200000</v>
      </c>
    </row>
    <row r="225" spans="1:7" x14ac:dyDescent="0.35">
      <c r="A225" s="4" t="s">
        <v>445</v>
      </c>
      <c r="B225" s="4" t="s">
        <v>446</v>
      </c>
      <c r="C225" s="5">
        <v>0</v>
      </c>
      <c r="D225" s="6">
        <v>556836</v>
      </c>
      <c r="E225" s="5">
        <v>387000</v>
      </c>
      <c r="F225" s="5">
        <v>900000</v>
      </c>
      <c r="G225" s="6">
        <f t="shared" si="3"/>
        <v>1843836</v>
      </c>
    </row>
    <row r="226" spans="1:7" x14ac:dyDescent="0.35">
      <c r="A226" s="4" t="s">
        <v>447</v>
      </c>
      <c r="B226" s="4" t="s">
        <v>448</v>
      </c>
      <c r="C226" s="5">
        <v>0</v>
      </c>
      <c r="D226" s="6">
        <v>550861</v>
      </c>
      <c r="E226" s="5">
        <v>250000</v>
      </c>
      <c r="F226" s="5">
        <v>700000</v>
      </c>
      <c r="G226" s="6">
        <f t="shared" si="3"/>
        <v>1500861</v>
      </c>
    </row>
    <row r="227" spans="1:7" x14ac:dyDescent="0.35">
      <c r="A227" s="4" t="s">
        <v>449</v>
      </c>
      <c r="B227" s="4" t="s">
        <v>450</v>
      </c>
      <c r="C227" s="5">
        <v>0</v>
      </c>
      <c r="D227" s="6">
        <v>1026258</v>
      </c>
      <c r="E227" s="5">
        <v>1119000</v>
      </c>
      <c r="F227" s="5">
        <v>1100000</v>
      </c>
      <c r="G227" s="6">
        <f t="shared" si="3"/>
        <v>3245258</v>
      </c>
    </row>
    <row r="228" spans="1:7" x14ac:dyDescent="0.35">
      <c r="A228" s="4" t="s">
        <v>451</v>
      </c>
      <c r="B228" s="4" t="s">
        <v>452</v>
      </c>
      <c r="C228" s="5">
        <v>0</v>
      </c>
      <c r="D228" s="6">
        <v>481923</v>
      </c>
      <c r="E228" s="5">
        <v>250000</v>
      </c>
      <c r="F228" s="5">
        <v>800000</v>
      </c>
      <c r="G228" s="6">
        <f t="shared" si="3"/>
        <v>1531923</v>
      </c>
    </row>
    <row r="229" spans="1:7" x14ac:dyDescent="0.35">
      <c r="A229" s="4" t="s">
        <v>453</v>
      </c>
      <c r="B229" s="4" t="s">
        <v>454</v>
      </c>
      <c r="C229" s="5">
        <v>0</v>
      </c>
      <c r="D229" s="6">
        <v>250000</v>
      </c>
      <c r="E229" s="5">
        <v>250000</v>
      </c>
      <c r="F229" s="5">
        <v>700000</v>
      </c>
      <c r="G229" s="6">
        <f t="shared" si="3"/>
        <v>1200000</v>
      </c>
    </row>
    <row r="230" spans="1:7" x14ac:dyDescent="0.35">
      <c r="A230" s="4" t="s">
        <v>455</v>
      </c>
      <c r="B230" s="4" t="s">
        <v>456</v>
      </c>
      <c r="C230" s="5">
        <v>0</v>
      </c>
      <c r="D230" s="6">
        <v>250000</v>
      </c>
      <c r="E230" s="5">
        <v>250000</v>
      </c>
      <c r="F230" s="5">
        <v>700000</v>
      </c>
      <c r="G230" s="6">
        <f t="shared" si="3"/>
        <v>1200000</v>
      </c>
    </row>
    <row r="231" spans="1:7" x14ac:dyDescent="0.35">
      <c r="A231" s="4" t="s">
        <v>457</v>
      </c>
      <c r="B231" s="4" t="s">
        <v>458</v>
      </c>
      <c r="C231" s="5">
        <v>0</v>
      </c>
      <c r="D231" s="6">
        <v>332741</v>
      </c>
      <c r="E231" s="5">
        <v>398000</v>
      </c>
      <c r="F231" s="5">
        <v>800000</v>
      </c>
      <c r="G231" s="6">
        <f t="shared" si="3"/>
        <v>1530741</v>
      </c>
    </row>
    <row r="232" spans="1:7" x14ac:dyDescent="0.35">
      <c r="A232" s="4" t="s">
        <v>459</v>
      </c>
      <c r="B232" s="4" t="s">
        <v>460</v>
      </c>
      <c r="C232" s="5">
        <v>0</v>
      </c>
      <c r="D232" s="6">
        <v>250000</v>
      </c>
      <c r="E232" s="5">
        <v>250000</v>
      </c>
      <c r="F232" s="5">
        <v>700000</v>
      </c>
      <c r="G232" s="6">
        <f t="shared" si="3"/>
        <v>1200000</v>
      </c>
    </row>
    <row r="233" spans="1:7" x14ac:dyDescent="0.35">
      <c r="A233" s="4" t="s">
        <v>461</v>
      </c>
      <c r="B233" s="4" t="s">
        <v>462</v>
      </c>
      <c r="C233" s="5">
        <v>0</v>
      </c>
      <c r="D233" s="6">
        <v>250000</v>
      </c>
      <c r="E233" s="5">
        <v>250000</v>
      </c>
      <c r="F233" s="5">
        <v>800000</v>
      </c>
      <c r="G233" s="6">
        <f t="shared" si="3"/>
        <v>1300000</v>
      </c>
    </row>
    <row r="234" spans="1:7" x14ac:dyDescent="0.35">
      <c r="A234" s="4" t="s">
        <v>463</v>
      </c>
      <c r="B234" s="4" t="s">
        <v>464</v>
      </c>
      <c r="C234" s="5">
        <v>0</v>
      </c>
      <c r="D234" s="6">
        <v>250000</v>
      </c>
      <c r="E234" s="5">
        <v>2196000</v>
      </c>
      <c r="F234" s="5">
        <v>800000</v>
      </c>
      <c r="G234" s="6">
        <f t="shared" si="3"/>
        <v>3246000</v>
      </c>
    </row>
    <row r="235" spans="1:7" x14ac:dyDescent="0.35">
      <c r="A235" s="4" t="s">
        <v>465</v>
      </c>
      <c r="B235" s="4" t="s">
        <v>466</v>
      </c>
      <c r="C235" s="5">
        <v>0</v>
      </c>
      <c r="D235" s="6">
        <v>1368191</v>
      </c>
      <c r="E235" s="5">
        <v>542000</v>
      </c>
      <c r="F235" s="5">
        <v>1400000</v>
      </c>
      <c r="G235" s="6">
        <f t="shared" si="3"/>
        <v>3310191</v>
      </c>
    </row>
    <row r="236" spans="1:7" x14ac:dyDescent="0.35">
      <c r="A236" s="4" t="s">
        <v>467</v>
      </c>
      <c r="B236" s="4" t="s">
        <v>468</v>
      </c>
      <c r="C236" s="5">
        <v>0</v>
      </c>
      <c r="D236" s="6">
        <v>250000</v>
      </c>
      <c r="E236" s="5">
        <v>250000</v>
      </c>
      <c r="F236" s="5">
        <v>700000</v>
      </c>
      <c r="G236" s="6">
        <f t="shared" si="3"/>
        <v>1200000</v>
      </c>
    </row>
    <row r="237" spans="1:7" x14ac:dyDescent="0.35">
      <c r="A237" s="4" t="s">
        <v>469</v>
      </c>
      <c r="B237" s="4" t="s">
        <v>470</v>
      </c>
      <c r="C237" s="5">
        <v>0</v>
      </c>
      <c r="D237" s="6">
        <v>958423</v>
      </c>
      <c r="E237" s="5">
        <v>1563000</v>
      </c>
      <c r="F237" s="5">
        <v>1200000</v>
      </c>
      <c r="G237" s="6">
        <f t="shared" si="3"/>
        <v>3721423</v>
      </c>
    </row>
    <row r="238" spans="1:7" x14ac:dyDescent="0.35">
      <c r="A238" s="4" t="s">
        <v>471</v>
      </c>
      <c r="B238" s="4" t="s">
        <v>472</v>
      </c>
      <c r="C238" s="5">
        <v>0</v>
      </c>
      <c r="D238" s="6">
        <v>250000</v>
      </c>
      <c r="E238" s="5">
        <v>250000</v>
      </c>
      <c r="F238" s="5">
        <v>700000</v>
      </c>
      <c r="G238" s="6">
        <f t="shared" si="3"/>
        <v>1200000</v>
      </c>
    </row>
    <row r="239" spans="1:7" x14ac:dyDescent="0.35">
      <c r="A239" s="4" t="s">
        <v>473</v>
      </c>
      <c r="B239" s="4" t="s">
        <v>474</v>
      </c>
      <c r="C239" s="5">
        <v>0</v>
      </c>
      <c r="D239" s="6">
        <v>544887</v>
      </c>
      <c r="E239" s="5">
        <v>404000</v>
      </c>
      <c r="F239" s="5">
        <v>900000</v>
      </c>
      <c r="G239" s="6">
        <f t="shared" si="3"/>
        <v>1848887</v>
      </c>
    </row>
    <row r="240" spans="1:7" x14ac:dyDescent="0.35">
      <c r="A240" s="4" t="s">
        <v>475</v>
      </c>
      <c r="B240" s="4" t="s">
        <v>476</v>
      </c>
      <c r="C240" s="5">
        <v>0</v>
      </c>
      <c r="D240" s="6">
        <v>250000</v>
      </c>
      <c r="E240" s="5">
        <v>2032000</v>
      </c>
      <c r="F240" s="5">
        <v>700000</v>
      </c>
      <c r="G240" s="6">
        <f t="shared" si="3"/>
        <v>2982000</v>
      </c>
    </row>
    <row r="241" spans="1:7" x14ac:dyDescent="0.35">
      <c r="A241" s="4" t="s">
        <v>477</v>
      </c>
      <c r="B241" s="4" t="s">
        <v>478</v>
      </c>
      <c r="C241" s="5">
        <v>32140000</v>
      </c>
      <c r="D241" s="6">
        <v>78580279</v>
      </c>
      <c r="E241" s="5">
        <v>44334000</v>
      </c>
      <c r="F241" s="5">
        <v>12601665</v>
      </c>
      <c r="G241" s="6">
        <f t="shared" si="3"/>
        <v>167655944</v>
      </c>
    </row>
    <row r="242" spans="1:7" x14ac:dyDescent="0.35">
      <c r="A242" s="4" t="s">
        <v>479</v>
      </c>
      <c r="B242" s="4" t="s">
        <v>480</v>
      </c>
      <c r="C242" s="5">
        <v>0</v>
      </c>
      <c r="D242" s="6">
        <v>1573811</v>
      </c>
      <c r="E242" s="5">
        <v>1586000</v>
      </c>
      <c r="F242" s="5">
        <v>2389686</v>
      </c>
      <c r="G242" s="6">
        <f t="shared" si="3"/>
        <v>5549497</v>
      </c>
    </row>
    <row r="243" spans="1:7" x14ac:dyDescent="0.35">
      <c r="A243" s="4" t="s">
        <v>481</v>
      </c>
      <c r="B243" s="4" t="s">
        <v>482</v>
      </c>
      <c r="C243" s="5">
        <v>0</v>
      </c>
      <c r="D243" s="6">
        <v>372449</v>
      </c>
      <c r="E243" s="5">
        <v>375000</v>
      </c>
      <c r="F243" s="5">
        <v>1023866</v>
      </c>
      <c r="G243" s="6">
        <f t="shared" si="3"/>
        <v>1771315</v>
      </c>
    </row>
    <row r="244" spans="1:7" x14ac:dyDescent="0.35">
      <c r="A244" s="4" t="s">
        <v>483</v>
      </c>
      <c r="B244" s="4" t="s">
        <v>484</v>
      </c>
      <c r="C244" s="5">
        <v>0</v>
      </c>
      <c r="D244" s="6">
        <v>531651</v>
      </c>
      <c r="E244" s="5">
        <v>250000</v>
      </c>
      <c r="F244" s="5">
        <v>1017962</v>
      </c>
      <c r="G244" s="6">
        <f t="shared" si="3"/>
        <v>1799613</v>
      </c>
    </row>
    <row r="245" spans="1:7" x14ac:dyDescent="0.35">
      <c r="A245" s="4" t="s">
        <v>485</v>
      </c>
      <c r="B245" s="4" t="s">
        <v>486</v>
      </c>
      <c r="C245" s="5">
        <v>0</v>
      </c>
      <c r="D245" s="6">
        <v>1100252</v>
      </c>
      <c r="E245" s="5">
        <v>571000</v>
      </c>
      <c r="F245" s="5">
        <v>2235416</v>
      </c>
      <c r="G245" s="6">
        <f t="shared" si="3"/>
        <v>3906668</v>
      </c>
    </row>
    <row r="246" spans="1:7" x14ac:dyDescent="0.35">
      <c r="A246" s="4" t="s">
        <v>487</v>
      </c>
      <c r="B246" s="4" t="s">
        <v>488</v>
      </c>
      <c r="C246" s="5">
        <v>0</v>
      </c>
      <c r="D246" s="6">
        <v>1732920</v>
      </c>
      <c r="E246" s="5">
        <v>2763000</v>
      </c>
      <c r="F246" s="5">
        <v>2513694</v>
      </c>
      <c r="G246" s="6">
        <f t="shared" si="3"/>
        <v>7009614</v>
      </c>
    </row>
    <row r="247" spans="1:7" x14ac:dyDescent="0.35">
      <c r="A247" s="4" t="s">
        <v>489</v>
      </c>
      <c r="B247" s="4" t="s">
        <v>490</v>
      </c>
      <c r="C247" s="5">
        <v>0</v>
      </c>
      <c r="D247" s="6">
        <v>288437</v>
      </c>
      <c r="E247" s="5">
        <v>250000</v>
      </c>
      <c r="F247" s="5">
        <v>1318215</v>
      </c>
      <c r="G247" s="6">
        <f t="shared" si="3"/>
        <v>1856652</v>
      </c>
    </row>
    <row r="248" spans="1:7" x14ac:dyDescent="0.35">
      <c r="A248" s="4" t="s">
        <v>491</v>
      </c>
      <c r="B248" s="4" t="s">
        <v>492</v>
      </c>
      <c r="C248" s="5">
        <v>0</v>
      </c>
      <c r="D248" s="6">
        <v>267572</v>
      </c>
      <c r="E248" s="5">
        <v>250000</v>
      </c>
      <c r="F248" s="5">
        <v>483726</v>
      </c>
      <c r="G248" s="6">
        <f t="shared" si="3"/>
        <v>1001298</v>
      </c>
    </row>
    <row r="249" spans="1:7" x14ac:dyDescent="0.35">
      <c r="A249" s="4" t="s">
        <v>493</v>
      </c>
      <c r="B249" s="4" t="s">
        <v>494</v>
      </c>
      <c r="C249" s="5">
        <v>0</v>
      </c>
      <c r="D249" s="6">
        <v>1199798</v>
      </c>
      <c r="E249" s="5">
        <v>813000</v>
      </c>
      <c r="F249" s="5">
        <v>1635428</v>
      </c>
      <c r="G249" s="6">
        <f t="shared" si="3"/>
        <v>3648226</v>
      </c>
    </row>
    <row r="250" spans="1:7" x14ac:dyDescent="0.35">
      <c r="A250" s="4" t="s">
        <v>495</v>
      </c>
      <c r="B250" s="4" t="s">
        <v>496</v>
      </c>
      <c r="C250" s="5">
        <v>0</v>
      </c>
      <c r="D250" s="6">
        <v>2100408</v>
      </c>
      <c r="E250" s="5">
        <v>1263000</v>
      </c>
      <c r="F250" s="5">
        <v>1807598</v>
      </c>
      <c r="G250" s="6">
        <f t="shared" si="3"/>
        <v>5171006</v>
      </c>
    </row>
    <row r="251" spans="1:7" x14ac:dyDescent="0.35">
      <c r="A251" s="4" t="s">
        <v>497</v>
      </c>
      <c r="B251" s="4" t="s">
        <v>498</v>
      </c>
      <c r="C251" s="5">
        <v>100000</v>
      </c>
      <c r="D251" s="6">
        <v>311967</v>
      </c>
      <c r="E251" s="5">
        <v>250000</v>
      </c>
      <c r="F251" s="5">
        <v>1338271</v>
      </c>
      <c r="G251" s="6">
        <f t="shared" si="3"/>
        <v>2000238</v>
      </c>
    </row>
    <row r="252" spans="1:7" x14ac:dyDescent="0.35">
      <c r="A252" s="4" t="s">
        <v>499</v>
      </c>
      <c r="B252" s="4" t="s">
        <v>500</v>
      </c>
      <c r="C252" s="5">
        <v>120000</v>
      </c>
      <c r="D252" s="6">
        <v>308477</v>
      </c>
      <c r="E252" s="5">
        <v>363000</v>
      </c>
      <c r="F252" s="5">
        <v>2003864.9999999998</v>
      </c>
      <c r="G252" s="6">
        <f t="shared" si="3"/>
        <v>2795342</v>
      </c>
    </row>
    <row r="253" spans="1:7" x14ac:dyDescent="0.35">
      <c r="A253" s="4" t="s">
        <v>501</v>
      </c>
      <c r="B253" s="4" t="s">
        <v>502</v>
      </c>
      <c r="C253" s="5">
        <v>0</v>
      </c>
      <c r="D253" s="6">
        <v>3530721</v>
      </c>
      <c r="E253" s="5">
        <v>8069000</v>
      </c>
      <c r="F253" s="5">
        <v>2527589</v>
      </c>
      <c r="G253" s="6">
        <f t="shared" si="3"/>
        <v>14127310</v>
      </c>
    </row>
    <row r="254" spans="1:7" x14ac:dyDescent="0.35">
      <c r="A254" s="4" t="s">
        <v>503</v>
      </c>
      <c r="B254" s="4" t="s">
        <v>504</v>
      </c>
      <c r="C254" s="5">
        <v>0</v>
      </c>
      <c r="D254" s="6">
        <v>1581175</v>
      </c>
      <c r="E254" s="5">
        <v>1695000</v>
      </c>
      <c r="F254" s="5">
        <v>2135160</v>
      </c>
      <c r="G254" s="6">
        <f t="shared" si="3"/>
        <v>5411335</v>
      </c>
    </row>
    <row r="255" spans="1:7" x14ac:dyDescent="0.35">
      <c r="A255" s="4" t="s">
        <v>505</v>
      </c>
      <c r="B255" s="4" t="s">
        <v>506</v>
      </c>
      <c r="C255" s="5">
        <v>0</v>
      </c>
      <c r="D255" s="6">
        <v>403800</v>
      </c>
      <c r="E255" s="5">
        <v>250000</v>
      </c>
      <c r="F255" s="5">
        <v>964468</v>
      </c>
      <c r="G255" s="6">
        <f t="shared" si="3"/>
        <v>1618268</v>
      </c>
    </row>
    <row r="256" spans="1:7" x14ac:dyDescent="0.35">
      <c r="A256" s="4" t="s">
        <v>507</v>
      </c>
      <c r="B256" s="4" t="s">
        <v>508</v>
      </c>
      <c r="C256" s="5">
        <v>0</v>
      </c>
      <c r="D256" s="6">
        <v>6076661</v>
      </c>
      <c r="E256" s="5">
        <v>2823000</v>
      </c>
      <c r="F256" s="5">
        <v>1900281</v>
      </c>
      <c r="G256" s="6">
        <f t="shared" si="3"/>
        <v>10799942</v>
      </c>
    </row>
    <row r="257" spans="1:7" x14ac:dyDescent="0.35">
      <c r="A257" s="4" t="s">
        <v>509</v>
      </c>
      <c r="B257" s="4" t="s">
        <v>510</v>
      </c>
      <c r="C257" s="5">
        <v>0</v>
      </c>
      <c r="D257" s="6">
        <v>483118</v>
      </c>
      <c r="E257" s="5">
        <v>358000</v>
      </c>
      <c r="F257" s="5">
        <v>2153838</v>
      </c>
      <c r="G257" s="6">
        <f t="shared" si="3"/>
        <v>2994956</v>
      </c>
    </row>
    <row r="258" spans="1:7" x14ac:dyDescent="0.35">
      <c r="A258" s="4" t="s">
        <v>511</v>
      </c>
      <c r="B258" s="4" t="s">
        <v>512</v>
      </c>
      <c r="C258" s="5">
        <v>4340000</v>
      </c>
      <c r="D258" s="6">
        <v>10189112</v>
      </c>
      <c r="E258" s="5">
        <v>4071000</v>
      </c>
      <c r="F258" s="5">
        <v>2771518</v>
      </c>
      <c r="G258" s="6">
        <f t="shared" si="3"/>
        <v>21371630</v>
      </c>
    </row>
    <row r="259" spans="1:7" x14ac:dyDescent="0.35">
      <c r="A259" s="4" t="s">
        <v>513</v>
      </c>
      <c r="B259" s="4" t="s">
        <v>514</v>
      </c>
      <c r="C259" s="5">
        <v>3350000</v>
      </c>
      <c r="D259" s="6">
        <v>6956952</v>
      </c>
      <c r="E259" s="5">
        <v>640000</v>
      </c>
      <c r="F259" s="5">
        <v>1897085</v>
      </c>
      <c r="G259" s="6">
        <f t="shared" si="3"/>
        <v>12844037</v>
      </c>
    </row>
    <row r="260" spans="1:7" x14ac:dyDescent="0.35">
      <c r="A260" s="4" t="s">
        <v>515</v>
      </c>
      <c r="B260" s="4" t="s">
        <v>516</v>
      </c>
      <c r="C260" s="5">
        <v>0</v>
      </c>
      <c r="D260" s="6">
        <v>757284</v>
      </c>
      <c r="E260" s="5">
        <v>250000</v>
      </c>
      <c r="F260" s="5">
        <v>1173233</v>
      </c>
      <c r="G260" s="6">
        <f t="shared" si="3"/>
        <v>2180517</v>
      </c>
    </row>
    <row r="261" spans="1:7" x14ac:dyDescent="0.35">
      <c r="A261" s="4" t="s">
        <v>517</v>
      </c>
      <c r="B261" s="4" t="s">
        <v>518</v>
      </c>
      <c r="C261" s="5">
        <v>0</v>
      </c>
      <c r="D261" s="6">
        <v>250000</v>
      </c>
      <c r="E261" s="5">
        <v>250000</v>
      </c>
      <c r="F261" s="5">
        <v>357243</v>
      </c>
      <c r="G261" s="6">
        <f t="shared" ref="G261:G324" si="4">C261+D261+E261+F261</f>
        <v>857243</v>
      </c>
    </row>
    <row r="262" spans="1:7" x14ac:dyDescent="0.35">
      <c r="A262" s="4" t="s">
        <v>519</v>
      </c>
      <c r="B262" s="4" t="s">
        <v>520</v>
      </c>
      <c r="C262" s="5">
        <v>0</v>
      </c>
      <c r="D262" s="6">
        <v>1564168</v>
      </c>
      <c r="E262" s="5">
        <v>250000</v>
      </c>
      <c r="F262" s="5">
        <v>1222123</v>
      </c>
      <c r="G262" s="6">
        <f t="shared" si="4"/>
        <v>3036291</v>
      </c>
    </row>
    <row r="263" spans="1:7" x14ac:dyDescent="0.35">
      <c r="A263" s="4" t="s">
        <v>521</v>
      </c>
      <c r="B263" s="4" t="s">
        <v>522</v>
      </c>
      <c r="C263" s="5">
        <v>0</v>
      </c>
      <c r="D263" s="6">
        <v>6040475</v>
      </c>
      <c r="E263" s="5">
        <v>1108000</v>
      </c>
      <c r="F263" s="5">
        <v>2091273.0000000002</v>
      </c>
      <c r="G263" s="6">
        <f t="shared" si="4"/>
        <v>9239748</v>
      </c>
    </row>
    <row r="264" spans="1:7" x14ac:dyDescent="0.35">
      <c r="A264" s="4" t="s">
        <v>523</v>
      </c>
      <c r="B264" s="4" t="s">
        <v>524</v>
      </c>
      <c r="C264" s="5">
        <v>320000</v>
      </c>
      <c r="D264" s="6">
        <v>572940</v>
      </c>
      <c r="E264" s="5">
        <v>250000</v>
      </c>
      <c r="F264" s="5">
        <v>885014</v>
      </c>
      <c r="G264" s="6">
        <f t="shared" si="4"/>
        <v>2027954</v>
      </c>
    </row>
    <row r="265" spans="1:7" x14ac:dyDescent="0.35">
      <c r="A265" s="4" t="s">
        <v>525</v>
      </c>
      <c r="B265" s="4" t="s">
        <v>526</v>
      </c>
      <c r="C265" s="5">
        <v>0</v>
      </c>
      <c r="D265" s="6">
        <v>250000</v>
      </c>
      <c r="E265" s="5">
        <v>250000</v>
      </c>
      <c r="F265" s="5">
        <v>526430</v>
      </c>
      <c r="G265" s="6">
        <f t="shared" si="4"/>
        <v>1026430</v>
      </c>
    </row>
    <row r="266" spans="1:7" x14ac:dyDescent="0.35">
      <c r="A266" s="4" t="s">
        <v>527</v>
      </c>
      <c r="B266" s="4" t="s">
        <v>528</v>
      </c>
      <c r="C266" s="5">
        <v>0</v>
      </c>
      <c r="D266" s="6">
        <v>250000</v>
      </c>
      <c r="E266" s="5">
        <v>250000</v>
      </c>
      <c r="F266" s="5">
        <v>345575</v>
      </c>
      <c r="G266" s="6">
        <f t="shared" si="4"/>
        <v>845575</v>
      </c>
    </row>
    <row r="267" spans="1:7" x14ac:dyDescent="0.35">
      <c r="A267" s="4" t="s">
        <v>529</v>
      </c>
      <c r="B267" s="4" t="s">
        <v>530</v>
      </c>
      <c r="C267" s="5">
        <v>0</v>
      </c>
      <c r="D267" s="6">
        <v>250000</v>
      </c>
      <c r="E267" s="5">
        <v>250000</v>
      </c>
      <c r="F267" s="5">
        <v>422816</v>
      </c>
      <c r="G267" s="6">
        <f t="shared" si="4"/>
        <v>922816</v>
      </c>
    </row>
    <row r="268" spans="1:7" x14ac:dyDescent="0.35">
      <c r="A268" s="4" t="s">
        <v>531</v>
      </c>
      <c r="B268" s="4" t="s">
        <v>532</v>
      </c>
      <c r="C268" s="5">
        <v>0</v>
      </c>
      <c r="D268" s="6">
        <v>250000</v>
      </c>
      <c r="E268" s="5">
        <v>250000</v>
      </c>
      <c r="F268" s="5">
        <v>530594</v>
      </c>
      <c r="G268" s="6">
        <f t="shared" si="4"/>
        <v>1030594</v>
      </c>
    </row>
    <row r="269" spans="1:7" x14ac:dyDescent="0.35">
      <c r="A269" s="4" t="s">
        <v>533</v>
      </c>
      <c r="B269" s="4" t="s">
        <v>534</v>
      </c>
      <c r="C269" s="5">
        <v>0</v>
      </c>
      <c r="D269" s="6">
        <v>250000</v>
      </c>
      <c r="E269" s="5">
        <v>250000</v>
      </c>
      <c r="F269" s="5">
        <v>2283584</v>
      </c>
      <c r="G269" s="6">
        <f t="shared" si="4"/>
        <v>2783584</v>
      </c>
    </row>
    <row r="270" spans="1:7" x14ac:dyDescent="0.35">
      <c r="A270" s="4" t="s">
        <v>535</v>
      </c>
      <c r="B270" s="4" t="s">
        <v>536</v>
      </c>
      <c r="C270" s="5">
        <v>0</v>
      </c>
      <c r="D270" s="6">
        <v>373828</v>
      </c>
      <c r="E270" s="5">
        <v>250000</v>
      </c>
      <c r="F270" s="5">
        <v>1048829</v>
      </c>
      <c r="G270" s="6">
        <f t="shared" si="4"/>
        <v>1672657</v>
      </c>
    </row>
    <row r="271" spans="1:7" x14ac:dyDescent="0.35">
      <c r="A271" s="4" t="s">
        <v>537</v>
      </c>
      <c r="B271" s="4" t="s">
        <v>538</v>
      </c>
      <c r="C271" s="5">
        <v>0</v>
      </c>
      <c r="D271" s="6">
        <v>250000</v>
      </c>
      <c r="E271" s="5">
        <v>250000</v>
      </c>
      <c r="F271" s="5">
        <v>828261</v>
      </c>
      <c r="G271" s="6">
        <f t="shared" si="4"/>
        <v>1328261</v>
      </c>
    </row>
    <row r="272" spans="1:7" x14ac:dyDescent="0.35">
      <c r="A272" s="4" t="s">
        <v>539</v>
      </c>
      <c r="B272" s="4" t="s">
        <v>540</v>
      </c>
      <c r="C272" s="5">
        <v>0</v>
      </c>
      <c r="D272" s="6">
        <v>1095748</v>
      </c>
      <c r="E272" s="5">
        <v>2743000</v>
      </c>
      <c r="F272" s="5">
        <v>2440513</v>
      </c>
      <c r="G272" s="6">
        <f t="shared" si="4"/>
        <v>6279261</v>
      </c>
    </row>
    <row r="273" spans="1:7" x14ac:dyDescent="0.35">
      <c r="A273" s="4" t="s">
        <v>541</v>
      </c>
      <c r="B273" s="4" t="s">
        <v>542</v>
      </c>
      <c r="C273" s="5">
        <v>200000</v>
      </c>
      <c r="D273" s="6">
        <v>695711</v>
      </c>
      <c r="E273" s="5">
        <v>854000</v>
      </c>
      <c r="F273" s="5">
        <v>1672102</v>
      </c>
      <c r="G273" s="6">
        <f t="shared" si="4"/>
        <v>3421813</v>
      </c>
    </row>
    <row r="274" spans="1:7" x14ac:dyDescent="0.35">
      <c r="A274" s="4" t="s">
        <v>543</v>
      </c>
      <c r="B274" s="4" t="s">
        <v>544</v>
      </c>
      <c r="C274" s="5">
        <v>0</v>
      </c>
      <c r="D274" s="6">
        <v>250000</v>
      </c>
      <c r="E274" s="5">
        <v>250000</v>
      </c>
      <c r="F274" s="5">
        <v>753511</v>
      </c>
      <c r="G274" s="6">
        <f t="shared" si="4"/>
        <v>1253511</v>
      </c>
    </row>
    <row r="275" spans="1:7" x14ac:dyDescent="0.35">
      <c r="A275" s="4" t="s">
        <v>545</v>
      </c>
      <c r="B275" s="4" t="s">
        <v>546</v>
      </c>
      <c r="C275" s="5">
        <v>0</v>
      </c>
      <c r="D275" s="6">
        <v>475397</v>
      </c>
      <c r="E275" s="5">
        <v>265000</v>
      </c>
      <c r="F275" s="5">
        <v>1311739</v>
      </c>
      <c r="G275" s="6">
        <f t="shared" si="4"/>
        <v>2052136</v>
      </c>
    </row>
    <row r="276" spans="1:7" x14ac:dyDescent="0.35">
      <c r="A276" s="4" t="s">
        <v>547</v>
      </c>
      <c r="B276" s="4" t="s">
        <v>548</v>
      </c>
      <c r="C276" s="5">
        <v>0</v>
      </c>
      <c r="D276" s="6">
        <v>477327</v>
      </c>
      <c r="E276" s="5">
        <v>283000</v>
      </c>
      <c r="F276" s="5">
        <v>1507161</v>
      </c>
      <c r="G276" s="6">
        <f t="shared" si="4"/>
        <v>2267488</v>
      </c>
    </row>
    <row r="277" spans="1:7" x14ac:dyDescent="0.35">
      <c r="A277" s="4" t="s">
        <v>549</v>
      </c>
      <c r="B277" s="4" t="s">
        <v>550</v>
      </c>
      <c r="C277" s="5">
        <v>0</v>
      </c>
      <c r="D277" s="6">
        <v>275569</v>
      </c>
      <c r="E277" s="5">
        <v>250000</v>
      </c>
      <c r="F277" s="5">
        <v>1009830</v>
      </c>
      <c r="G277" s="6">
        <f t="shared" si="4"/>
        <v>1535399</v>
      </c>
    </row>
    <row r="278" spans="1:7" x14ac:dyDescent="0.35">
      <c r="A278" s="4" t="s">
        <v>551</v>
      </c>
      <c r="B278" s="4" t="s">
        <v>552</v>
      </c>
      <c r="C278" s="5">
        <v>0</v>
      </c>
      <c r="D278" s="6">
        <v>261413</v>
      </c>
      <c r="E278" s="5">
        <v>250000</v>
      </c>
      <c r="F278" s="5">
        <v>730509</v>
      </c>
      <c r="G278" s="6">
        <f t="shared" si="4"/>
        <v>1241922</v>
      </c>
    </row>
    <row r="279" spans="1:7" x14ac:dyDescent="0.35">
      <c r="A279" s="4" t="s">
        <v>553</v>
      </c>
      <c r="B279" s="4" t="s">
        <v>554</v>
      </c>
      <c r="C279" s="5">
        <v>0</v>
      </c>
      <c r="D279" s="6">
        <v>2027239</v>
      </c>
      <c r="E279" s="5">
        <v>3207000</v>
      </c>
      <c r="F279" s="5">
        <v>1948924</v>
      </c>
      <c r="G279" s="6">
        <f t="shared" si="4"/>
        <v>7183163</v>
      </c>
    </row>
    <row r="280" spans="1:7" x14ac:dyDescent="0.35">
      <c r="A280" s="4" t="s">
        <v>555</v>
      </c>
      <c r="B280" s="4" t="s">
        <v>556</v>
      </c>
      <c r="C280" s="5">
        <v>0</v>
      </c>
      <c r="D280" s="6">
        <v>330167</v>
      </c>
      <c r="E280" s="5">
        <v>250000</v>
      </c>
      <c r="F280" s="5">
        <v>1606036</v>
      </c>
      <c r="G280" s="6">
        <f t="shared" si="4"/>
        <v>2186203</v>
      </c>
    </row>
    <row r="281" spans="1:7" x14ac:dyDescent="0.35">
      <c r="A281" s="4" t="s">
        <v>557</v>
      </c>
      <c r="B281" s="4" t="s">
        <v>558</v>
      </c>
      <c r="C281" s="5">
        <v>0</v>
      </c>
      <c r="D281" s="6">
        <v>872205</v>
      </c>
      <c r="E281" s="5">
        <v>531000</v>
      </c>
      <c r="F281" s="5">
        <v>1657680</v>
      </c>
      <c r="G281" s="6">
        <f t="shared" si="4"/>
        <v>3060885</v>
      </c>
    </row>
    <row r="282" spans="1:7" x14ac:dyDescent="0.35">
      <c r="A282" s="4" t="s">
        <v>559</v>
      </c>
      <c r="B282" s="4" t="s">
        <v>560</v>
      </c>
      <c r="C282" s="5">
        <v>0</v>
      </c>
      <c r="D282" s="6">
        <v>541394</v>
      </c>
      <c r="E282" s="5">
        <v>265000</v>
      </c>
      <c r="F282" s="5">
        <v>1851970</v>
      </c>
      <c r="G282" s="6">
        <f t="shared" si="4"/>
        <v>2658364</v>
      </c>
    </row>
    <row r="283" spans="1:7" x14ac:dyDescent="0.35">
      <c r="A283" s="4" t="s">
        <v>561</v>
      </c>
      <c r="B283" s="4" t="s">
        <v>562</v>
      </c>
      <c r="C283" s="5">
        <v>0</v>
      </c>
      <c r="D283" s="6">
        <v>654268</v>
      </c>
      <c r="E283" s="5">
        <v>1840000</v>
      </c>
      <c r="F283" s="5">
        <v>2375721</v>
      </c>
      <c r="G283" s="6">
        <f t="shared" si="4"/>
        <v>4869989</v>
      </c>
    </row>
    <row r="284" spans="1:7" x14ac:dyDescent="0.35">
      <c r="A284" s="4" t="s">
        <v>563</v>
      </c>
      <c r="B284" s="4" t="s">
        <v>564</v>
      </c>
      <c r="C284" s="5">
        <v>0</v>
      </c>
      <c r="D284" s="6">
        <v>19028290</v>
      </c>
      <c r="E284" s="5">
        <v>36540000</v>
      </c>
      <c r="F284" s="5">
        <v>12100000</v>
      </c>
      <c r="G284" s="6">
        <f t="shared" si="4"/>
        <v>67668290</v>
      </c>
    </row>
    <row r="285" spans="1:7" x14ac:dyDescent="0.35">
      <c r="A285" s="4" t="s">
        <v>565</v>
      </c>
      <c r="B285" s="4" t="s">
        <v>566</v>
      </c>
      <c r="C285" s="5">
        <v>0</v>
      </c>
      <c r="D285" s="6">
        <v>2222748</v>
      </c>
      <c r="E285" s="5">
        <v>3654000</v>
      </c>
      <c r="F285" s="5">
        <v>2300000</v>
      </c>
      <c r="G285" s="6">
        <f t="shared" si="4"/>
        <v>8176748</v>
      </c>
    </row>
    <row r="286" spans="1:7" x14ac:dyDescent="0.35">
      <c r="A286" s="4" t="s">
        <v>567</v>
      </c>
      <c r="B286" s="4" t="s">
        <v>568</v>
      </c>
      <c r="C286" s="5">
        <v>0</v>
      </c>
      <c r="D286" s="6">
        <v>1388321</v>
      </c>
      <c r="E286" s="5">
        <v>1171000</v>
      </c>
      <c r="F286" s="5">
        <v>1800000</v>
      </c>
      <c r="G286" s="6">
        <f t="shared" si="4"/>
        <v>4359321</v>
      </c>
    </row>
    <row r="287" spans="1:7" x14ac:dyDescent="0.35">
      <c r="A287" s="4" t="s">
        <v>569</v>
      </c>
      <c r="B287" s="4" t="s">
        <v>570</v>
      </c>
      <c r="C287" s="5">
        <v>0</v>
      </c>
      <c r="D287" s="6">
        <v>476224</v>
      </c>
      <c r="E287" s="5">
        <v>398000</v>
      </c>
      <c r="F287" s="5">
        <v>1000000</v>
      </c>
      <c r="G287" s="6">
        <f t="shared" si="4"/>
        <v>1874224</v>
      </c>
    </row>
    <row r="288" spans="1:7" x14ac:dyDescent="0.35">
      <c r="A288" s="4" t="s">
        <v>571</v>
      </c>
      <c r="B288" s="4" t="s">
        <v>572</v>
      </c>
      <c r="C288" s="5">
        <v>0</v>
      </c>
      <c r="D288" s="6">
        <v>250000</v>
      </c>
      <c r="E288" s="5">
        <v>250000</v>
      </c>
      <c r="F288" s="5">
        <v>1000000</v>
      </c>
      <c r="G288" s="6">
        <f t="shared" si="4"/>
        <v>1500000</v>
      </c>
    </row>
    <row r="289" spans="1:7" x14ac:dyDescent="0.35">
      <c r="A289" s="4" t="s">
        <v>573</v>
      </c>
      <c r="B289" s="4" t="s">
        <v>574</v>
      </c>
      <c r="C289" s="5">
        <v>0</v>
      </c>
      <c r="D289" s="6">
        <v>642779</v>
      </c>
      <c r="E289" s="5">
        <v>1846000</v>
      </c>
      <c r="F289" s="5">
        <v>1700000</v>
      </c>
      <c r="G289" s="6">
        <f t="shared" si="4"/>
        <v>4188779</v>
      </c>
    </row>
    <row r="290" spans="1:7" x14ac:dyDescent="0.35">
      <c r="A290" s="4" t="s">
        <v>575</v>
      </c>
      <c r="B290" s="4" t="s">
        <v>576</v>
      </c>
      <c r="C290" s="5">
        <v>0</v>
      </c>
      <c r="D290" s="6">
        <v>250000</v>
      </c>
      <c r="E290" s="5">
        <v>250000</v>
      </c>
      <c r="F290" s="5">
        <v>1200000</v>
      </c>
      <c r="G290" s="6">
        <f t="shared" si="4"/>
        <v>1700000</v>
      </c>
    </row>
    <row r="291" spans="1:7" x14ac:dyDescent="0.35">
      <c r="A291" s="4" t="s">
        <v>577</v>
      </c>
      <c r="B291" s="4" t="s">
        <v>578</v>
      </c>
      <c r="C291" s="5">
        <v>0</v>
      </c>
      <c r="D291" s="6">
        <v>510785</v>
      </c>
      <c r="E291" s="5">
        <v>1644000</v>
      </c>
      <c r="F291" s="5">
        <v>2100000</v>
      </c>
      <c r="G291" s="6">
        <f t="shared" si="4"/>
        <v>4254785</v>
      </c>
    </row>
    <row r="292" spans="1:7" x14ac:dyDescent="0.35">
      <c r="A292" s="4" t="s">
        <v>579</v>
      </c>
      <c r="B292" s="4" t="s">
        <v>580</v>
      </c>
      <c r="C292" s="5">
        <v>0</v>
      </c>
      <c r="D292" s="6">
        <v>250000</v>
      </c>
      <c r="E292" s="5">
        <v>250000</v>
      </c>
      <c r="F292" s="5">
        <v>1400000</v>
      </c>
      <c r="G292" s="6">
        <f t="shared" si="4"/>
        <v>1900000</v>
      </c>
    </row>
    <row r="293" spans="1:7" x14ac:dyDescent="0.35">
      <c r="A293" s="4" t="s">
        <v>581</v>
      </c>
      <c r="B293" s="4" t="s">
        <v>582</v>
      </c>
      <c r="C293" s="5">
        <v>0</v>
      </c>
      <c r="D293" s="6">
        <v>574392</v>
      </c>
      <c r="E293" s="5">
        <v>369000</v>
      </c>
      <c r="F293" s="5">
        <v>1000000</v>
      </c>
      <c r="G293" s="6">
        <f t="shared" si="4"/>
        <v>1943392</v>
      </c>
    </row>
    <row r="294" spans="1:7" x14ac:dyDescent="0.35">
      <c r="A294" s="4" t="s">
        <v>583</v>
      </c>
      <c r="B294" s="4" t="s">
        <v>584</v>
      </c>
      <c r="C294" s="5">
        <v>0</v>
      </c>
      <c r="D294" s="6">
        <v>1550647</v>
      </c>
      <c r="E294" s="5">
        <v>427000</v>
      </c>
      <c r="F294" s="5">
        <v>1700000</v>
      </c>
      <c r="G294" s="6">
        <f t="shared" si="4"/>
        <v>3677647</v>
      </c>
    </row>
    <row r="295" spans="1:7" x14ac:dyDescent="0.35">
      <c r="A295" s="4" t="s">
        <v>585</v>
      </c>
      <c r="B295" s="4" t="s">
        <v>586</v>
      </c>
      <c r="C295" s="5">
        <v>0</v>
      </c>
      <c r="D295" s="6">
        <v>769992</v>
      </c>
      <c r="E295" s="5">
        <v>250000</v>
      </c>
      <c r="F295" s="5">
        <v>1100000</v>
      </c>
      <c r="G295" s="6">
        <f t="shared" si="4"/>
        <v>2119992</v>
      </c>
    </row>
    <row r="296" spans="1:7" x14ac:dyDescent="0.35">
      <c r="A296" s="4" t="s">
        <v>587</v>
      </c>
      <c r="B296" s="4" t="s">
        <v>588</v>
      </c>
      <c r="C296" s="5">
        <v>0</v>
      </c>
      <c r="D296" s="6">
        <v>1310007</v>
      </c>
      <c r="E296" s="5">
        <v>346000</v>
      </c>
      <c r="F296" s="5">
        <v>1600000</v>
      </c>
      <c r="G296" s="6">
        <f t="shared" si="4"/>
        <v>3256007</v>
      </c>
    </row>
    <row r="297" spans="1:7" x14ac:dyDescent="0.35">
      <c r="A297" s="4" t="s">
        <v>589</v>
      </c>
      <c r="B297" s="4" t="s">
        <v>590</v>
      </c>
      <c r="C297" s="5">
        <v>0</v>
      </c>
      <c r="D297" s="6">
        <v>375115</v>
      </c>
      <c r="E297" s="5">
        <v>250000</v>
      </c>
      <c r="F297" s="5">
        <v>1300000</v>
      </c>
      <c r="G297" s="6">
        <f t="shared" si="4"/>
        <v>1925115</v>
      </c>
    </row>
    <row r="298" spans="1:7" x14ac:dyDescent="0.35">
      <c r="A298" s="4" t="s">
        <v>591</v>
      </c>
      <c r="B298" s="4" t="s">
        <v>592</v>
      </c>
      <c r="C298" s="5">
        <v>0</v>
      </c>
      <c r="D298" s="6">
        <v>250000</v>
      </c>
      <c r="E298" s="5">
        <v>250000</v>
      </c>
      <c r="F298" s="5">
        <v>700000</v>
      </c>
      <c r="G298" s="6">
        <f t="shared" si="4"/>
        <v>1200000</v>
      </c>
    </row>
    <row r="299" spans="1:7" x14ac:dyDescent="0.35">
      <c r="A299" s="4" t="s">
        <v>593</v>
      </c>
      <c r="B299" s="4" t="s">
        <v>594</v>
      </c>
      <c r="C299" s="5">
        <v>270000</v>
      </c>
      <c r="D299" s="6">
        <v>605285</v>
      </c>
      <c r="E299" s="5">
        <v>250000</v>
      </c>
      <c r="F299" s="5">
        <v>1800000</v>
      </c>
      <c r="G299" s="6">
        <f t="shared" si="4"/>
        <v>2925285</v>
      </c>
    </row>
    <row r="300" spans="1:7" x14ac:dyDescent="0.35">
      <c r="A300" s="4" t="s">
        <v>595</v>
      </c>
      <c r="B300" s="4" t="s">
        <v>596</v>
      </c>
      <c r="C300" s="5">
        <v>0</v>
      </c>
      <c r="D300" s="6">
        <v>2225321</v>
      </c>
      <c r="E300" s="5">
        <v>3761000</v>
      </c>
      <c r="F300" s="5">
        <v>2600000</v>
      </c>
      <c r="G300" s="6">
        <f t="shared" si="4"/>
        <v>8586321</v>
      </c>
    </row>
    <row r="301" spans="1:7" x14ac:dyDescent="0.35">
      <c r="A301" s="4" t="s">
        <v>597</v>
      </c>
      <c r="B301" s="4" t="s">
        <v>598</v>
      </c>
      <c r="C301" s="5">
        <v>0</v>
      </c>
      <c r="D301" s="6">
        <v>250000</v>
      </c>
      <c r="E301" s="5">
        <v>250000</v>
      </c>
      <c r="F301" s="5">
        <v>1300000</v>
      </c>
      <c r="G301" s="6">
        <f t="shared" si="4"/>
        <v>1800000</v>
      </c>
    </row>
    <row r="302" spans="1:7" x14ac:dyDescent="0.35">
      <c r="A302" s="4" t="s">
        <v>599</v>
      </c>
      <c r="B302" s="4" t="s">
        <v>600</v>
      </c>
      <c r="C302" s="5">
        <v>0</v>
      </c>
      <c r="D302" s="6">
        <v>1855354</v>
      </c>
      <c r="E302" s="5">
        <v>1673000</v>
      </c>
      <c r="F302" s="5">
        <v>2000000</v>
      </c>
      <c r="G302" s="6">
        <f t="shared" si="4"/>
        <v>5528354</v>
      </c>
    </row>
    <row r="303" spans="1:7" x14ac:dyDescent="0.35">
      <c r="A303" s="4" t="s">
        <v>601</v>
      </c>
      <c r="B303" s="4" t="s">
        <v>602</v>
      </c>
      <c r="C303" s="5">
        <v>0</v>
      </c>
      <c r="D303" s="6">
        <v>1374533</v>
      </c>
      <c r="E303" s="5">
        <v>1096000</v>
      </c>
      <c r="F303" s="5">
        <v>2200000</v>
      </c>
      <c r="G303" s="6">
        <f t="shared" si="4"/>
        <v>4670533</v>
      </c>
    </row>
    <row r="304" spans="1:7" x14ac:dyDescent="0.35">
      <c r="A304" s="4" t="s">
        <v>603</v>
      </c>
      <c r="B304" s="4" t="s">
        <v>604</v>
      </c>
      <c r="C304" s="5">
        <v>0</v>
      </c>
      <c r="D304" s="6">
        <v>250000</v>
      </c>
      <c r="E304" s="5">
        <v>250000</v>
      </c>
      <c r="F304" s="5">
        <v>1300000</v>
      </c>
      <c r="G304" s="6">
        <f t="shared" si="4"/>
        <v>1800000</v>
      </c>
    </row>
    <row r="305" spans="1:7" x14ac:dyDescent="0.35">
      <c r="A305" s="4" t="s">
        <v>605</v>
      </c>
      <c r="B305" s="4" t="s">
        <v>606</v>
      </c>
      <c r="C305" s="5">
        <v>0</v>
      </c>
      <c r="D305" s="6">
        <v>250000</v>
      </c>
      <c r="E305" s="5">
        <v>250000</v>
      </c>
      <c r="F305" s="5">
        <v>900000</v>
      </c>
      <c r="G305" s="6">
        <f t="shared" si="4"/>
        <v>1400000</v>
      </c>
    </row>
    <row r="306" spans="1:7" x14ac:dyDescent="0.35">
      <c r="A306" s="4" t="s">
        <v>607</v>
      </c>
      <c r="B306" s="4" t="s">
        <v>608</v>
      </c>
      <c r="C306" s="5">
        <v>0</v>
      </c>
      <c r="D306" s="6">
        <v>250000</v>
      </c>
      <c r="E306" s="5">
        <v>250000</v>
      </c>
      <c r="F306" s="5">
        <v>1600000</v>
      </c>
      <c r="G306" s="6">
        <f t="shared" si="4"/>
        <v>2100000</v>
      </c>
    </row>
    <row r="307" spans="1:7" x14ac:dyDescent="0.35">
      <c r="A307" s="4" t="s">
        <v>609</v>
      </c>
      <c r="B307" s="4" t="s">
        <v>610</v>
      </c>
      <c r="C307" s="5">
        <v>0</v>
      </c>
      <c r="D307" s="6">
        <v>250000</v>
      </c>
      <c r="E307" s="5">
        <v>250000</v>
      </c>
      <c r="F307" s="5">
        <v>1400000</v>
      </c>
      <c r="G307" s="6">
        <f t="shared" si="4"/>
        <v>1900000</v>
      </c>
    </row>
    <row r="308" spans="1:7" x14ac:dyDescent="0.35">
      <c r="A308" s="4" t="s">
        <v>611</v>
      </c>
      <c r="B308" s="4" t="s">
        <v>612</v>
      </c>
      <c r="C308" s="5">
        <v>0</v>
      </c>
      <c r="D308" s="6">
        <v>250000</v>
      </c>
      <c r="E308" s="5">
        <v>260000</v>
      </c>
      <c r="F308" s="5">
        <v>1100000</v>
      </c>
      <c r="G308" s="6">
        <f t="shared" si="4"/>
        <v>1610000</v>
      </c>
    </row>
    <row r="309" spans="1:7" x14ac:dyDescent="0.35">
      <c r="A309" s="4" t="s">
        <v>613</v>
      </c>
      <c r="B309" s="4" t="s">
        <v>614</v>
      </c>
      <c r="C309" s="5">
        <v>0</v>
      </c>
      <c r="D309" s="6">
        <v>250000</v>
      </c>
      <c r="E309" s="5">
        <v>250000</v>
      </c>
      <c r="F309" s="5">
        <v>800000</v>
      </c>
      <c r="G309" s="6">
        <f t="shared" si="4"/>
        <v>1300000</v>
      </c>
    </row>
    <row r="310" spans="1:7" x14ac:dyDescent="0.35">
      <c r="A310" s="4" t="s">
        <v>615</v>
      </c>
      <c r="B310" s="4" t="s">
        <v>616</v>
      </c>
      <c r="C310" s="5">
        <v>0</v>
      </c>
      <c r="D310" s="6">
        <v>354709</v>
      </c>
      <c r="E310" s="5">
        <v>250000</v>
      </c>
      <c r="F310" s="5">
        <v>1000000</v>
      </c>
      <c r="G310" s="6">
        <f t="shared" si="4"/>
        <v>1604709</v>
      </c>
    </row>
    <row r="311" spans="1:7" x14ac:dyDescent="0.35">
      <c r="A311" s="4" t="s">
        <v>617</v>
      </c>
      <c r="B311" s="4" t="s">
        <v>618</v>
      </c>
      <c r="C311" s="5">
        <v>0</v>
      </c>
      <c r="D311" s="6">
        <v>250000</v>
      </c>
      <c r="E311" s="5">
        <v>250000</v>
      </c>
      <c r="F311" s="5">
        <v>1200000</v>
      </c>
      <c r="G311" s="6">
        <f t="shared" si="4"/>
        <v>1700000</v>
      </c>
    </row>
    <row r="312" spans="1:7" x14ac:dyDescent="0.35">
      <c r="A312" s="4" t="s">
        <v>619</v>
      </c>
      <c r="B312" s="4" t="s">
        <v>620</v>
      </c>
      <c r="C312" s="5">
        <v>0</v>
      </c>
      <c r="D312" s="6">
        <v>250000</v>
      </c>
      <c r="E312" s="5">
        <v>250000</v>
      </c>
      <c r="F312" s="5">
        <v>800000</v>
      </c>
      <c r="G312" s="6">
        <f t="shared" si="4"/>
        <v>1300000</v>
      </c>
    </row>
    <row r="313" spans="1:7" x14ac:dyDescent="0.35">
      <c r="A313" s="4" t="s">
        <v>621</v>
      </c>
      <c r="B313" s="4" t="s">
        <v>622</v>
      </c>
      <c r="C313" s="5">
        <v>0</v>
      </c>
      <c r="D313" s="6">
        <v>623660</v>
      </c>
      <c r="E313" s="5">
        <v>250000</v>
      </c>
      <c r="F313" s="5">
        <v>1200000</v>
      </c>
      <c r="G313" s="6">
        <f t="shared" si="4"/>
        <v>2073660</v>
      </c>
    </row>
    <row r="314" spans="1:7" x14ac:dyDescent="0.35">
      <c r="A314" s="4" t="s">
        <v>623</v>
      </c>
      <c r="B314" s="4" t="s">
        <v>624</v>
      </c>
      <c r="C314" s="5">
        <v>0</v>
      </c>
      <c r="D314" s="6">
        <v>919083</v>
      </c>
      <c r="E314" s="5">
        <v>250000</v>
      </c>
      <c r="F314" s="5">
        <v>2000000</v>
      </c>
      <c r="G314" s="6">
        <f t="shared" si="4"/>
        <v>3169083</v>
      </c>
    </row>
    <row r="315" spans="1:7" x14ac:dyDescent="0.35">
      <c r="A315" s="4" t="s">
        <v>625</v>
      </c>
      <c r="B315" s="4" t="s">
        <v>626</v>
      </c>
      <c r="C315" s="5">
        <v>0</v>
      </c>
      <c r="D315" s="6">
        <v>544519</v>
      </c>
      <c r="E315" s="5">
        <v>250000</v>
      </c>
      <c r="F315" s="5">
        <v>1300000</v>
      </c>
      <c r="G315" s="6">
        <f t="shared" si="4"/>
        <v>2094519</v>
      </c>
    </row>
    <row r="316" spans="1:7" x14ac:dyDescent="0.35">
      <c r="A316" s="4" t="s">
        <v>627</v>
      </c>
      <c r="B316" s="4" t="s">
        <v>628</v>
      </c>
      <c r="C316" s="5">
        <v>0</v>
      </c>
      <c r="D316" s="6">
        <v>470985</v>
      </c>
      <c r="E316" s="5">
        <v>404000</v>
      </c>
      <c r="F316" s="5">
        <v>1200000</v>
      </c>
      <c r="G316" s="6">
        <f t="shared" si="4"/>
        <v>2074985</v>
      </c>
    </row>
    <row r="317" spans="1:7" x14ac:dyDescent="0.35">
      <c r="A317" s="4" t="s">
        <v>629</v>
      </c>
      <c r="B317" s="4" t="s">
        <v>630</v>
      </c>
      <c r="C317" s="5">
        <v>0</v>
      </c>
      <c r="D317" s="6">
        <v>947025</v>
      </c>
      <c r="E317" s="5">
        <v>1004000</v>
      </c>
      <c r="F317" s="5">
        <v>1500000</v>
      </c>
      <c r="G317" s="6">
        <f t="shared" si="4"/>
        <v>3451025</v>
      </c>
    </row>
    <row r="318" spans="1:7" x14ac:dyDescent="0.35">
      <c r="A318" s="4" t="s">
        <v>631</v>
      </c>
      <c r="B318" s="4" t="s">
        <v>632</v>
      </c>
      <c r="C318" s="5">
        <v>0</v>
      </c>
      <c r="D318" s="6">
        <v>393315</v>
      </c>
      <c r="E318" s="5">
        <v>467000</v>
      </c>
      <c r="F318" s="5">
        <v>1200000</v>
      </c>
      <c r="G318" s="6">
        <f t="shared" si="4"/>
        <v>2060315</v>
      </c>
    </row>
    <row r="319" spans="1:7" x14ac:dyDescent="0.35">
      <c r="A319" s="4" t="s">
        <v>633</v>
      </c>
      <c r="B319" s="4" t="s">
        <v>634</v>
      </c>
      <c r="C319" s="5">
        <v>0</v>
      </c>
      <c r="D319" s="6">
        <v>1682089</v>
      </c>
      <c r="E319" s="5">
        <v>1246000</v>
      </c>
      <c r="F319" s="5">
        <v>1800000</v>
      </c>
      <c r="G319" s="6">
        <f t="shared" si="4"/>
        <v>4728089</v>
      </c>
    </row>
    <row r="320" spans="1:7" x14ac:dyDescent="0.35">
      <c r="A320" s="4" t="s">
        <v>635</v>
      </c>
      <c r="B320" s="4" t="s">
        <v>636</v>
      </c>
      <c r="C320" s="5">
        <v>0</v>
      </c>
      <c r="D320" s="6">
        <v>882959</v>
      </c>
      <c r="E320" s="5">
        <v>577000</v>
      </c>
      <c r="F320" s="5">
        <v>1200000</v>
      </c>
      <c r="G320" s="6">
        <f t="shared" si="4"/>
        <v>2659959</v>
      </c>
    </row>
    <row r="321" spans="1:7" x14ac:dyDescent="0.35">
      <c r="A321" s="4" t="s">
        <v>637</v>
      </c>
      <c r="B321" s="4" t="s">
        <v>638</v>
      </c>
      <c r="C321" s="5">
        <v>0</v>
      </c>
      <c r="D321" s="6">
        <v>250000</v>
      </c>
      <c r="E321" s="5">
        <v>250000</v>
      </c>
      <c r="F321" s="5">
        <v>900000</v>
      </c>
      <c r="G321" s="6">
        <f t="shared" si="4"/>
        <v>1400000</v>
      </c>
    </row>
    <row r="322" spans="1:7" x14ac:dyDescent="0.35">
      <c r="A322" s="4" t="s">
        <v>639</v>
      </c>
      <c r="B322" s="4" t="s">
        <v>640</v>
      </c>
      <c r="C322" s="5">
        <v>0</v>
      </c>
      <c r="D322" s="6">
        <v>7084537</v>
      </c>
      <c r="E322" s="5">
        <v>16960000</v>
      </c>
      <c r="F322" s="5">
        <v>3400000</v>
      </c>
      <c r="G322" s="6">
        <f t="shared" si="4"/>
        <v>27444537</v>
      </c>
    </row>
    <row r="323" spans="1:7" x14ac:dyDescent="0.35">
      <c r="A323" s="4" t="s">
        <v>641</v>
      </c>
      <c r="B323" s="4" t="s">
        <v>642</v>
      </c>
      <c r="C323" s="5">
        <v>0</v>
      </c>
      <c r="D323" s="6">
        <v>2274773</v>
      </c>
      <c r="E323" s="5">
        <v>5371000</v>
      </c>
      <c r="F323" s="5">
        <v>2900000</v>
      </c>
      <c r="G323" s="6">
        <f t="shared" si="4"/>
        <v>10545773</v>
      </c>
    </row>
    <row r="324" spans="1:7" x14ac:dyDescent="0.35">
      <c r="A324" s="4" t="s">
        <v>643</v>
      </c>
      <c r="B324" s="4" t="s">
        <v>644</v>
      </c>
      <c r="C324" s="5">
        <v>0</v>
      </c>
      <c r="D324" s="6">
        <v>1908758</v>
      </c>
      <c r="E324" s="5">
        <v>6416000</v>
      </c>
      <c r="F324" s="5">
        <v>2900000</v>
      </c>
      <c r="G324" s="6">
        <f t="shared" si="4"/>
        <v>11224758</v>
      </c>
    </row>
    <row r="325" spans="1:7" x14ac:dyDescent="0.35">
      <c r="A325" s="4" t="s">
        <v>645</v>
      </c>
      <c r="B325" s="4" t="s">
        <v>646</v>
      </c>
      <c r="C325" s="5">
        <v>0</v>
      </c>
      <c r="D325" s="6">
        <v>496586</v>
      </c>
      <c r="E325" s="5">
        <v>250000</v>
      </c>
      <c r="F325" s="5">
        <v>1700000</v>
      </c>
      <c r="G325" s="6">
        <f t="shared" ref="G325:G360" si="5">C325+D325+E325+F325</f>
        <v>2446586</v>
      </c>
    </row>
    <row r="326" spans="1:7" x14ac:dyDescent="0.35">
      <c r="A326" s="4" t="s">
        <v>647</v>
      </c>
      <c r="B326" s="4" t="s">
        <v>648</v>
      </c>
      <c r="C326" s="5">
        <v>0</v>
      </c>
      <c r="D326" s="6">
        <v>519609</v>
      </c>
      <c r="E326" s="5">
        <v>525000</v>
      </c>
      <c r="F326" s="5">
        <v>1700000</v>
      </c>
      <c r="G326" s="6">
        <f t="shared" si="5"/>
        <v>2744609</v>
      </c>
    </row>
    <row r="327" spans="1:7" x14ac:dyDescent="0.35">
      <c r="A327" s="4" t="s">
        <v>649</v>
      </c>
      <c r="B327" s="4" t="s">
        <v>650</v>
      </c>
      <c r="C327" s="5">
        <v>0</v>
      </c>
      <c r="D327" s="6">
        <v>1044458</v>
      </c>
      <c r="E327" s="5">
        <v>1488000</v>
      </c>
      <c r="F327" s="5">
        <v>2700000</v>
      </c>
      <c r="G327" s="6">
        <f t="shared" si="5"/>
        <v>5232458</v>
      </c>
    </row>
    <row r="328" spans="1:7" x14ac:dyDescent="0.35">
      <c r="A328" s="4" t="s">
        <v>651</v>
      </c>
      <c r="B328" s="4" t="s">
        <v>652</v>
      </c>
      <c r="C328" s="5">
        <v>0</v>
      </c>
      <c r="D328" s="6">
        <v>259115</v>
      </c>
      <c r="E328" s="5">
        <v>250000</v>
      </c>
      <c r="F328" s="5">
        <v>1700000</v>
      </c>
      <c r="G328" s="6">
        <f t="shared" si="5"/>
        <v>2209115</v>
      </c>
    </row>
    <row r="329" spans="1:7" x14ac:dyDescent="0.35">
      <c r="A329" s="4" t="s">
        <v>653</v>
      </c>
      <c r="B329" s="4" t="s">
        <v>654</v>
      </c>
      <c r="C329" s="5">
        <v>0</v>
      </c>
      <c r="D329" s="6">
        <v>387800</v>
      </c>
      <c r="E329" s="5">
        <v>312000</v>
      </c>
      <c r="F329" s="5">
        <v>1700000</v>
      </c>
      <c r="G329" s="6">
        <f t="shared" si="5"/>
        <v>2399800</v>
      </c>
    </row>
    <row r="330" spans="1:7" x14ac:dyDescent="0.35">
      <c r="A330" s="4" t="s">
        <v>655</v>
      </c>
      <c r="B330" s="4" t="s">
        <v>656</v>
      </c>
      <c r="C330" s="5">
        <v>0</v>
      </c>
      <c r="D330" s="6">
        <v>250000</v>
      </c>
      <c r="E330" s="5">
        <v>250000</v>
      </c>
      <c r="F330" s="5">
        <v>1700000</v>
      </c>
      <c r="G330" s="6">
        <f t="shared" si="5"/>
        <v>2200000</v>
      </c>
    </row>
    <row r="331" spans="1:7" x14ac:dyDescent="0.35">
      <c r="A331" s="4" t="s">
        <v>657</v>
      </c>
      <c r="B331" s="4" t="s">
        <v>658</v>
      </c>
      <c r="C331" s="5">
        <v>0</v>
      </c>
      <c r="D331" s="6">
        <v>285930</v>
      </c>
      <c r="E331" s="5">
        <v>250000</v>
      </c>
      <c r="F331" s="5">
        <v>1700000</v>
      </c>
      <c r="G331" s="6">
        <f t="shared" si="5"/>
        <v>2235930</v>
      </c>
    </row>
    <row r="332" spans="1:7" x14ac:dyDescent="0.35">
      <c r="A332" s="4" t="s">
        <v>659</v>
      </c>
      <c r="B332" s="4" t="s">
        <v>660</v>
      </c>
      <c r="C332" s="5">
        <v>0</v>
      </c>
      <c r="D332" s="6">
        <v>250000</v>
      </c>
      <c r="E332" s="5">
        <v>250000</v>
      </c>
      <c r="F332" s="5">
        <v>1700000</v>
      </c>
      <c r="G332" s="6">
        <f t="shared" si="5"/>
        <v>2200000</v>
      </c>
    </row>
    <row r="333" spans="1:7" x14ac:dyDescent="0.35">
      <c r="A333" s="4" t="s">
        <v>661</v>
      </c>
      <c r="B333" s="4" t="s">
        <v>662</v>
      </c>
      <c r="C333" s="5">
        <v>0</v>
      </c>
      <c r="D333" s="6">
        <v>364912</v>
      </c>
      <c r="E333" s="5">
        <v>479000</v>
      </c>
      <c r="F333" s="5">
        <v>1700000</v>
      </c>
      <c r="G333" s="6">
        <f t="shared" si="5"/>
        <v>2543912</v>
      </c>
    </row>
    <row r="334" spans="1:7" x14ac:dyDescent="0.35">
      <c r="A334" s="4" t="s">
        <v>663</v>
      </c>
      <c r="B334" s="4" t="s">
        <v>664</v>
      </c>
      <c r="C334" s="5">
        <v>0</v>
      </c>
      <c r="D334" s="6">
        <v>250000</v>
      </c>
      <c r="E334" s="5">
        <v>250000</v>
      </c>
      <c r="F334" s="5">
        <v>1700000</v>
      </c>
      <c r="G334" s="6">
        <f t="shared" si="5"/>
        <v>2200000</v>
      </c>
    </row>
    <row r="335" spans="1:7" x14ac:dyDescent="0.35">
      <c r="A335" s="4" t="s">
        <v>665</v>
      </c>
      <c r="B335" s="4" t="s">
        <v>666</v>
      </c>
      <c r="C335" s="5">
        <v>0</v>
      </c>
      <c r="D335" s="6">
        <v>607023</v>
      </c>
      <c r="E335" s="5">
        <v>981000</v>
      </c>
      <c r="F335" s="5">
        <v>1700000</v>
      </c>
      <c r="G335" s="6">
        <f t="shared" si="5"/>
        <v>3288023</v>
      </c>
    </row>
    <row r="336" spans="1:7" x14ac:dyDescent="0.35">
      <c r="A336" s="4" t="s">
        <v>667</v>
      </c>
      <c r="B336" s="4" t="s">
        <v>668</v>
      </c>
      <c r="C336" s="5">
        <v>0</v>
      </c>
      <c r="D336" s="6">
        <v>317942</v>
      </c>
      <c r="E336" s="5">
        <v>250000</v>
      </c>
      <c r="F336" s="5">
        <v>1700000</v>
      </c>
      <c r="G336" s="6">
        <f t="shared" si="5"/>
        <v>2267942</v>
      </c>
    </row>
    <row r="337" spans="1:7" x14ac:dyDescent="0.35">
      <c r="A337" s="4" t="s">
        <v>669</v>
      </c>
      <c r="B337" s="4" t="s">
        <v>670</v>
      </c>
      <c r="C337" s="5">
        <v>0</v>
      </c>
      <c r="D337" s="6">
        <v>250000</v>
      </c>
      <c r="E337" s="5">
        <v>250000</v>
      </c>
      <c r="F337" s="5">
        <v>1700000</v>
      </c>
      <c r="G337" s="6">
        <f t="shared" si="5"/>
        <v>2200000</v>
      </c>
    </row>
    <row r="338" spans="1:7" x14ac:dyDescent="0.35">
      <c r="A338" s="4" t="s">
        <v>671</v>
      </c>
      <c r="B338" s="4" t="s">
        <v>672</v>
      </c>
      <c r="C338" s="5">
        <v>0</v>
      </c>
      <c r="D338" s="6">
        <v>1355782</v>
      </c>
      <c r="E338" s="5">
        <v>1656000</v>
      </c>
      <c r="F338" s="5">
        <v>2600000</v>
      </c>
      <c r="G338" s="6">
        <f t="shared" si="5"/>
        <v>5611782</v>
      </c>
    </row>
    <row r="339" spans="1:7" x14ac:dyDescent="0.35">
      <c r="A339" s="4" t="s">
        <v>673</v>
      </c>
      <c r="B339" s="4" t="s">
        <v>674</v>
      </c>
      <c r="C339" s="5">
        <v>0</v>
      </c>
      <c r="D339" s="6">
        <v>509774</v>
      </c>
      <c r="E339" s="5">
        <v>686000</v>
      </c>
      <c r="F339" s="5">
        <v>1700000</v>
      </c>
      <c r="G339" s="6">
        <f t="shared" si="5"/>
        <v>2895774</v>
      </c>
    </row>
    <row r="340" spans="1:7" x14ac:dyDescent="0.35">
      <c r="A340" s="4" t="s">
        <v>675</v>
      </c>
      <c r="B340" s="4" t="s">
        <v>676</v>
      </c>
      <c r="C340" s="5">
        <v>0</v>
      </c>
      <c r="D340" s="6">
        <v>250000</v>
      </c>
      <c r="E340" s="5">
        <v>250000</v>
      </c>
      <c r="F340" s="5">
        <v>1700000</v>
      </c>
      <c r="G340" s="6">
        <f t="shared" si="5"/>
        <v>2200000</v>
      </c>
    </row>
    <row r="341" spans="1:7" x14ac:dyDescent="0.35">
      <c r="A341" s="4" t="s">
        <v>677</v>
      </c>
      <c r="B341" s="4" t="s">
        <v>678</v>
      </c>
      <c r="C341" s="5">
        <v>0</v>
      </c>
      <c r="D341" s="6">
        <v>253600</v>
      </c>
      <c r="E341" s="5">
        <v>277000</v>
      </c>
      <c r="F341" s="5">
        <v>2300000</v>
      </c>
      <c r="G341" s="6">
        <f t="shared" si="5"/>
        <v>2830600</v>
      </c>
    </row>
    <row r="342" spans="1:7" x14ac:dyDescent="0.35">
      <c r="A342" s="4" t="s">
        <v>679</v>
      </c>
      <c r="B342" s="4" t="s">
        <v>680</v>
      </c>
      <c r="C342" s="5">
        <v>0</v>
      </c>
      <c r="D342" s="6">
        <v>250000</v>
      </c>
      <c r="E342" s="5">
        <v>250000</v>
      </c>
      <c r="F342" s="5">
        <v>1700000</v>
      </c>
      <c r="G342" s="6">
        <f t="shared" si="5"/>
        <v>2200000</v>
      </c>
    </row>
    <row r="343" spans="1:7" x14ac:dyDescent="0.35">
      <c r="A343" s="4" t="s">
        <v>681</v>
      </c>
      <c r="B343" s="4" t="s">
        <v>682</v>
      </c>
      <c r="C343" s="5">
        <v>0</v>
      </c>
      <c r="D343" s="6">
        <v>250000</v>
      </c>
      <c r="E343" s="5">
        <v>250000</v>
      </c>
      <c r="F343" s="5">
        <v>1700000</v>
      </c>
      <c r="G343" s="6">
        <f t="shared" si="5"/>
        <v>2200000</v>
      </c>
    </row>
    <row r="344" spans="1:7" x14ac:dyDescent="0.35">
      <c r="A344" s="4" t="s">
        <v>683</v>
      </c>
      <c r="B344" s="4" t="s">
        <v>684</v>
      </c>
      <c r="C344" s="5">
        <v>0</v>
      </c>
      <c r="D344" s="6">
        <v>266928</v>
      </c>
      <c r="E344" s="5">
        <v>277000</v>
      </c>
      <c r="F344" s="5">
        <v>1700000</v>
      </c>
      <c r="G344" s="6">
        <f t="shared" si="5"/>
        <v>2243928</v>
      </c>
    </row>
    <row r="345" spans="1:7" x14ac:dyDescent="0.35">
      <c r="A345" s="4" t="s">
        <v>685</v>
      </c>
      <c r="B345" s="4" t="s">
        <v>686</v>
      </c>
      <c r="C345" s="5">
        <v>0</v>
      </c>
      <c r="D345" s="6">
        <v>443226</v>
      </c>
      <c r="E345" s="5">
        <v>479000</v>
      </c>
      <c r="F345" s="5">
        <v>1700000</v>
      </c>
      <c r="G345" s="6">
        <f t="shared" si="5"/>
        <v>2622226</v>
      </c>
    </row>
    <row r="346" spans="1:7" x14ac:dyDescent="0.35">
      <c r="A346" s="4" t="s">
        <v>687</v>
      </c>
      <c r="B346" s="4" t="s">
        <v>688</v>
      </c>
      <c r="C346" s="5">
        <v>0</v>
      </c>
      <c r="D346" s="6">
        <v>250000</v>
      </c>
      <c r="E346" s="5">
        <v>250000</v>
      </c>
      <c r="F346" s="5">
        <v>1700000</v>
      </c>
      <c r="G346" s="6">
        <f t="shared" si="5"/>
        <v>2200000</v>
      </c>
    </row>
    <row r="347" spans="1:7" x14ac:dyDescent="0.35">
      <c r="A347" s="4" t="s">
        <v>689</v>
      </c>
      <c r="B347" s="4" t="s">
        <v>690</v>
      </c>
      <c r="C347" s="5">
        <v>330000</v>
      </c>
      <c r="D347" s="6">
        <v>781381</v>
      </c>
      <c r="E347" s="5">
        <v>250000</v>
      </c>
      <c r="F347" s="5">
        <v>1700000</v>
      </c>
      <c r="G347" s="6">
        <f t="shared" si="5"/>
        <v>3061381</v>
      </c>
    </row>
    <row r="348" spans="1:7" x14ac:dyDescent="0.35">
      <c r="A348" s="4" t="s">
        <v>691</v>
      </c>
      <c r="B348" s="4" t="s">
        <v>692</v>
      </c>
      <c r="C348" s="5">
        <v>0</v>
      </c>
      <c r="D348" s="6">
        <v>250000</v>
      </c>
      <c r="E348" s="5">
        <v>250000</v>
      </c>
      <c r="F348" s="5">
        <v>1700000</v>
      </c>
      <c r="G348" s="6">
        <f t="shared" si="5"/>
        <v>2200000</v>
      </c>
    </row>
    <row r="349" spans="1:7" x14ac:dyDescent="0.35">
      <c r="A349" s="4" t="s">
        <v>693</v>
      </c>
      <c r="B349" s="4" t="s">
        <v>694</v>
      </c>
      <c r="C349" s="5">
        <v>110000</v>
      </c>
      <c r="D349" s="6">
        <v>264637</v>
      </c>
      <c r="E349" s="5">
        <v>250000</v>
      </c>
      <c r="F349" s="5">
        <v>1700000</v>
      </c>
      <c r="G349" s="6">
        <f t="shared" si="5"/>
        <v>2324637</v>
      </c>
    </row>
    <row r="350" spans="1:7" x14ac:dyDescent="0.35">
      <c r="A350" s="4" t="s">
        <v>695</v>
      </c>
      <c r="B350" s="4" t="s">
        <v>696</v>
      </c>
      <c r="C350" s="5">
        <v>140000</v>
      </c>
      <c r="D350" s="6">
        <v>320518</v>
      </c>
      <c r="E350" s="5">
        <v>250000</v>
      </c>
      <c r="F350" s="5">
        <v>1700000</v>
      </c>
      <c r="G350" s="6">
        <f t="shared" si="5"/>
        <v>2410518</v>
      </c>
    </row>
    <row r="351" spans="1:7" x14ac:dyDescent="0.35">
      <c r="A351" s="4" t="s">
        <v>697</v>
      </c>
      <c r="B351" s="4" t="s">
        <v>698</v>
      </c>
      <c r="C351" s="5">
        <v>360000</v>
      </c>
      <c r="D351" s="6">
        <v>1069565</v>
      </c>
      <c r="E351" s="5">
        <v>611000</v>
      </c>
      <c r="F351" s="5">
        <v>2300000</v>
      </c>
      <c r="G351" s="6">
        <f t="shared" si="5"/>
        <v>4340565</v>
      </c>
    </row>
    <row r="352" spans="1:7" x14ac:dyDescent="0.35">
      <c r="A352" s="4" t="s">
        <v>699</v>
      </c>
      <c r="B352" s="4" t="s">
        <v>700</v>
      </c>
      <c r="C352" s="5">
        <v>0</v>
      </c>
      <c r="D352" s="6">
        <v>361787</v>
      </c>
      <c r="E352" s="5">
        <v>438000</v>
      </c>
      <c r="F352" s="5">
        <v>1700000</v>
      </c>
      <c r="G352" s="6">
        <f t="shared" si="5"/>
        <v>2499787</v>
      </c>
    </row>
    <row r="353" spans="1:7" x14ac:dyDescent="0.35">
      <c r="A353" s="4" t="s">
        <v>701</v>
      </c>
      <c r="B353" s="4" t="s">
        <v>702</v>
      </c>
      <c r="C353" s="5">
        <v>0</v>
      </c>
      <c r="D353" s="6">
        <v>250000</v>
      </c>
      <c r="E353" s="5">
        <v>317000</v>
      </c>
      <c r="F353" s="5">
        <v>1700000</v>
      </c>
      <c r="G353" s="6">
        <f t="shared" si="5"/>
        <v>2267000</v>
      </c>
    </row>
    <row r="354" spans="1:7" x14ac:dyDescent="0.35">
      <c r="A354" s="4" t="s">
        <v>703</v>
      </c>
      <c r="B354" s="4" t="s">
        <v>704</v>
      </c>
      <c r="C354" s="5">
        <v>150000</v>
      </c>
      <c r="D354" s="6">
        <v>250000</v>
      </c>
      <c r="E354" s="5">
        <v>250000</v>
      </c>
      <c r="F354" s="5">
        <v>1700000</v>
      </c>
      <c r="G354" s="6">
        <f t="shared" si="5"/>
        <v>2350000</v>
      </c>
    </row>
    <row r="355" spans="1:7" x14ac:dyDescent="0.35">
      <c r="A355" s="4" t="s">
        <v>705</v>
      </c>
      <c r="B355" s="4" t="s">
        <v>706</v>
      </c>
      <c r="C355" s="5">
        <v>130000</v>
      </c>
      <c r="D355" s="6">
        <v>416251</v>
      </c>
      <c r="E355" s="5">
        <v>250000</v>
      </c>
      <c r="F355" s="5">
        <v>1700000</v>
      </c>
      <c r="G355" s="6">
        <f t="shared" si="5"/>
        <v>2496251</v>
      </c>
    </row>
    <row r="356" spans="1:7" x14ac:dyDescent="0.35">
      <c r="A356" s="4" t="s">
        <v>707</v>
      </c>
      <c r="B356" s="4" t="s">
        <v>708</v>
      </c>
      <c r="C356" s="5">
        <v>0</v>
      </c>
      <c r="D356" s="6">
        <v>250000</v>
      </c>
      <c r="E356" s="5">
        <v>250000</v>
      </c>
      <c r="F356" s="5">
        <v>1700000</v>
      </c>
      <c r="G356" s="6">
        <f t="shared" si="5"/>
        <v>2200000</v>
      </c>
    </row>
    <row r="357" spans="1:7" x14ac:dyDescent="0.35">
      <c r="A357" s="4" t="s">
        <v>709</v>
      </c>
      <c r="B357" s="4" t="s">
        <v>710</v>
      </c>
      <c r="C357" s="5">
        <v>0</v>
      </c>
      <c r="D357" s="6">
        <v>260954</v>
      </c>
      <c r="E357" s="5">
        <v>250000</v>
      </c>
      <c r="F357" s="5">
        <v>1700000</v>
      </c>
      <c r="G357" s="6">
        <f t="shared" si="5"/>
        <v>2210954</v>
      </c>
    </row>
    <row r="358" spans="1:7" x14ac:dyDescent="0.35">
      <c r="A358" s="4" t="s">
        <v>711</v>
      </c>
      <c r="B358" s="4" t="s">
        <v>712</v>
      </c>
      <c r="C358" s="5">
        <v>0</v>
      </c>
      <c r="D358" s="6">
        <v>250000</v>
      </c>
      <c r="E358" s="5">
        <v>250000</v>
      </c>
      <c r="F358" s="5">
        <v>1700000</v>
      </c>
      <c r="G358" s="6">
        <f t="shared" si="5"/>
        <v>2200000</v>
      </c>
    </row>
    <row r="359" spans="1:7" x14ac:dyDescent="0.35">
      <c r="A359" s="4" t="s">
        <v>713</v>
      </c>
      <c r="B359" s="4" t="s">
        <v>714</v>
      </c>
      <c r="C359" s="5">
        <v>0</v>
      </c>
      <c r="D359" s="6">
        <v>250000</v>
      </c>
      <c r="E359" s="5">
        <v>250000</v>
      </c>
      <c r="F359" s="5">
        <v>1700000</v>
      </c>
      <c r="G359" s="6">
        <f t="shared" si="5"/>
        <v>2200000</v>
      </c>
    </row>
    <row r="360" spans="1:7" x14ac:dyDescent="0.35">
      <c r="A360" s="4" t="s">
        <v>715</v>
      </c>
      <c r="B360" s="4" t="s">
        <v>716</v>
      </c>
      <c r="C360" s="5">
        <v>0</v>
      </c>
      <c r="D360" s="6">
        <v>928734</v>
      </c>
      <c r="E360" s="5">
        <v>2209000</v>
      </c>
      <c r="F360" s="5">
        <v>2600000</v>
      </c>
      <c r="G360" s="6">
        <f t="shared" si="5"/>
        <v>5737734</v>
      </c>
    </row>
    <row r="361" spans="1:7" x14ac:dyDescent="0.35">
      <c r="A361" s="4"/>
      <c r="B361" s="4"/>
      <c r="C361" s="4"/>
      <c r="D361" s="4"/>
      <c r="E361" s="4"/>
      <c r="F361" s="4"/>
      <c r="G361" s="6"/>
    </row>
    <row r="362" spans="1:7" x14ac:dyDescent="0.35">
      <c r="A362" s="4"/>
      <c r="B362" s="3" t="s">
        <v>717</v>
      </c>
      <c r="C362" s="8">
        <f>SUM(C5:C361)</f>
        <v>250000000</v>
      </c>
      <c r="D362" s="8">
        <f>SUM(D5:D361)</f>
        <v>1000000000</v>
      </c>
      <c r="E362" s="8">
        <f>SUM(E5:E361)</f>
        <v>750000000</v>
      </c>
      <c r="F362" s="8">
        <v>600000000</v>
      </c>
      <c r="G362" s="8">
        <f>C362+D362+E362+F362</f>
        <v>2600000000</v>
      </c>
    </row>
  </sheetData>
  <autoFilter ref="A4:G360" xr:uid="{5700A230-F1D6-423E-916D-0815BEC7E3CC}">
    <sortState xmlns:xlrd2="http://schemas.microsoft.com/office/spreadsheetml/2017/richdata2" ref="A5:G360">
      <sortCondition ref="A4:A360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D87F66BA54F2CE408C00AB7ACC38AA45" ma:contentTypeVersion="26" ma:contentTypeDescription="Opprett et nytt dokument." ma:contentTypeScope="" ma:versionID="41896a5d6327dafaeadcb2177108c113">
  <xsd:schema xmlns:xsd="http://www.w3.org/2001/XMLSchema" xmlns:xs="http://www.w3.org/2001/XMLSchema" xmlns:p="http://schemas.microsoft.com/office/2006/metadata/properties" xmlns:ns1="http://schemas.microsoft.com/sharepoint/v3" xmlns:ns2="15ba41fa-f2e0-4093-925a-45e3b4b5a6a4" xmlns:ns3="793ad56b-b905-482f-99c7-e0ad214f35d2" xmlns:ns4="96333377-a591-4256-bf09-62d3903c15fa" xmlns:ns5="http://schemas.microsoft.com/sharepoint/v4" targetNamespace="http://schemas.microsoft.com/office/2006/metadata/properties" ma:root="true" ma:fieldsID="5976fd7486e05a5be76ea904198faf23" ns1:_="" ns2:_="" ns3:_="" ns4:_="" ns5:_="">
    <xsd:import namespace="http://schemas.microsoft.com/sharepoint/v3"/>
    <xsd:import namespace="15ba41fa-f2e0-4093-925a-45e3b4b5a6a4"/>
    <xsd:import namespace="793ad56b-b905-482f-99c7-e0ad214f35d2"/>
    <xsd:import namespace="96333377-a591-4256-bf09-62d3903c15f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4:Akt_x00f8_r" minOccurs="0"/>
                <xsd:element ref="ns4:Budsjett_x00e5_r" minOccurs="0"/>
                <xsd:element ref="ns5:IconOverlay" minOccurs="0"/>
                <xsd:element ref="ns2:SharedWithUsers" minOccurs="0"/>
                <xsd:element ref="ns4:Akt_x00f8_r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a41fa-f2e0-4093-925a-45e3b4b5a6a4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hidden="true" ma:list="{b9ad2b13-d0f4-4d97-905a-879e95ede354}" ma:internalName="DssRelaterteOppgaver" ma:readOnly="false" ma:showField="Title" ma:web="15ba41fa-f2e0-4093-925a-45e3b4b5a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4e112b49-8c56-4bcf-b6b9-958a86aa79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ebf08a1c-1eba-41f8-ab65-226add06de83}" ma:internalName="TaxCatchAll" ma:showField="CatchAllData" ma:web="15ba41fa-f2e0-4093-925a-45e3b4b5a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ebf08a1c-1eba-41f8-ab65-226add06de83}" ma:internalName="TaxCatchAllLabel" ma:readOnly="true" ma:showField="CatchAllDataLabel" ma:web="15ba41fa-f2e0-4093-925a-45e3b4b5a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hidden="true" ma:internalName="DssArchivable" ma:readOnly="fals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33377-a591-4256-bf09-62d3903c15fa" elementFormDefault="qualified">
    <xsd:import namespace="http://schemas.microsoft.com/office/2006/documentManagement/types"/>
    <xsd:import namespace="http://schemas.microsoft.com/office/infopath/2007/PartnerControls"/>
    <xsd:element name="N_x00f8_kkelord" ma:index="28" nillable="true" ma:displayName="Nøkkelord" ma:format="Dropdown" ma:internalName="N_x00f8_kkelord">
      <xsd:simpleType>
        <xsd:restriction base="dms:Choice">
          <xsd:enumeration value="21-posten"/>
          <xsd:enumeration value="Kontorbudsjett"/>
          <xsd:enumeration value="Statsbudsjettet"/>
          <xsd:enumeration value="Tilsagnsbok"/>
          <xsd:enumeration value="Utbetalinger"/>
          <xsd:enumeration value="Økonomistyring"/>
          <xsd:enumeration value="Omstilling"/>
        </xsd:restriction>
      </xsd:simpleType>
    </xsd:element>
    <xsd:element name="Akt_x00f8_r" ma:index="29" nillable="true" ma:displayName="Oppgaver" ma:format="Dropdown" ma:internalName="Akt_x00f8_r">
      <xsd:simpleType>
        <xsd:restriction base="dms:Choice">
          <xsd:enumeration value="Statsregnskapet"/>
          <xsd:enumeration value="Rapportering"/>
          <xsd:enumeration value="Konsekvensjustering"/>
          <xsd:enumeration value="Marskonferansen"/>
          <xsd:enumeration value="RNB"/>
          <xsd:enumeration value="Rammefordeling"/>
          <xsd:enumeration value="Prop 1 S"/>
          <xsd:enumeration value="Augustkonferansen"/>
          <xsd:enumeration value="Innsparings- og satsingsforslag"/>
          <xsd:enumeration value="Nysaldering"/>
          <xsd:enumeration value="Spørsmål fra Stortinget"/>
          <xsd:enumeration value="Innlemming"/>
        </xsd:restriction>
      </xsd:simpleType>
    </xsd:element>
    <xsd:element name="Budsjett_x00e5_r" ma:index="30" nillable="true" ma:displayName="Budsjettår" ma:default="2018" ma:format="Dropdown" ma:internalName="Budsjett_x00e5_r">
      <xsd:simpleType>
        <xsd:restriction base="dms:Choice">
          <xsd:enumeration value="-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Akt_x00f8_rer" ma:index="33" nillable="true" ma:displayName="Aktører" ma:format="Dropdown" ma:internalName="Akt_x00f8_rer">
      <xsd:simpleType>
        <xsd:restriction base="dms:Choice">
          <xsd:enumeration value="Fylkeskommunene"/>
          <xsd:enumeration value="Forskningsrådet"/>
          <xsd:enumeration value="Innovasjon Norge"/>
          <xsd:enumeration value="Interreg"/>
          <xsd:enumeration value="SIVA"/>
          <xsd:enumeration value="VMA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15ba41fa-f2e0-4093-925a-45e3b4b5a6a4">
      <Terms xmlns="http://schemas.microsoft.com/office/infopath/2007/PartnerControls"/>
    </ja062c7924ed4f31b584a4220ff29390>
    <a20ae09631c242aba34ef34320889782 xmlns="15ba41fa-f2e0-4093-925a-45e3b4b5a6a4">
      <Terms xmlns="http://schemas.microsoft.com/office/infopath/2007/PartnerControls"/>
    </a20ae09631c242aba34ef34320889782>
    <ofdc76af098e4c7f98490d5710fce5b2 xmlns="15ba41fa-f2e0-4093-925a-45e3b4b5a6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 (REGA)</TermName>
          <TermId xmlns="http://schemas.microsoft.com/office/infopath/2007/PartnerControls">eb9aa98c-a4ad-43dc-8413-452d9e418a70</TermId>
        </TermInfo>
      </Terms>
    </ofdc76af098e4c7f98490d5710fce5b2>
    <AssignedTo xmlns="http://schemas.microsoft.com/sharepoint/v3">
      <UserInfo>
        <DisplayName/>
        <AccountId xsi:nil="true"/>
        <AccountType/>
      </UserInfo>
    </AssignedTo>
    <N_x00f8_kkelord xmlns="96333377-a591-4256-bf09-62d3903c15fa" xsi:nil="true"/>
    <IconOverlay xmlns="http://schemas.microsoft.com/sharepoint/v4" xsi:nil="true"/>
    <ec4548291c174201804f8d6e346b5e78 xmlns="15ba41fa-f2e0-4093-925a-45e3b4b5a6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Regnskap</TermName>
          <TermId xmlns="http://schemas.microsoft.com/office/infopath/2007/PartnerControls">058c096c-87e2-4246-81c1-141692e77dca</TermId>
        </TermInfo>
      </Terms>
    </ec4548291c174201804f8d6e346b5e78>
    <Akt_x00f8_rer xmlns="96333377-a591-4256-bf09-62d3903c15fa" xsi:nil="true"/>
    <DssArchivable xmlns="793ad56b-b905-482f-99c7-e0ad214f35d2">Ikke satt</DssArchivable>
    <DssFremhevet xmlns="15ba41fa-f2e0-4093-925a-45e3b4b5a6a4">false</DssFremhevet>
    <DssWebsakRef xmlns="793ad56b-b905-482f-99c7-e0ad214f35d2" xsi:nil="true"/>
    <TaxCatchAll xmlns="15ba41fa-f2e0-4093-925a-45e3b4b5a6a4">
      <Value>3</Value>
      <Value>2</Value>
      <Value>1</Value>
    </TaxCatchAll>
    <Akt_x00f8_r xmlns="96333377-a591-4256-bf09-62d3903c15fa" xsi:nil="true"/>
    <DssRelaterteOppgaver xmlns="15ba41fa-f2e0-4093-925a-45e3b4b5a6a4"/>
    <l917ce326c5a48e1a29f6235eea1cd41 xmlns="15ba41fa-f2e0-4093-925a-45e3b4b5a6a4">
      <Terms xmlns="http://schemas.microsoft.com/office/infopath/2007/PartnerControls"/>
    </l917ce326c5a48e1a29f6235eea1cd41>
    <Budsjett_x00e5_r xmlns="96333377-a591-4256-bf09-62d3903c15fa">2018</Budsjett_x00e5_r>
    <DssNotater xmlns="15ba41fa-f2e0-4093-925a-45e3b4b5a6a4" xsi:nil="true"/>
    <f2f49eccf7d24422907cdfb28d82571e xmlns="15ba41fa-f2e0-4093-925a-45e3b4b5a6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</documentManagement>
</p:properties>
</file>

<file path=customXml/itemProps1.xml><?xml version="1.0" encoding="utf-8"?>
<ds:datastoreItem xmlns:ds="http://schemas.openxmlformats.org/officeDocument/2006/customXml" ds:itemID="{CD320875-36B5-4F26-955C-1C54BD65CF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0BF5C-B4A2-4620-B7E8-196E46E27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a41fa-f2e0-4093-925a-45e3b4b5a6a4"/>
    <ds:schemaRef ds:uri="793ad56b-b905-482f-99c7-e0ad214f35d2"/>
    <ds:schemaRef ds:uri="96333377-a591-4256-bf09-62d3903c15f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7DE4BE-D97A-4B29-9EA8-A182EFABCA13}">
  <ds:schemaRefs>
    <ds:schemaRef ds:uri="15ba41fa-f2e0-4093-925a-45e3b4b5a6a4"/>
    <ds:schemaRef ds:uri="http://schemas.microsoft.com/sharepoint/v3"/>
    <ds:schemaRef ds:uri="http://purl.org/dc/terms/"/>
    <ds:schemaRef ds:uri="http://schemas.microsoft.com/sharepoint/v4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6333377-a591-4256-bf09-62d3903c15fa"/>
    <ds:schemaRef ds:uri="793ad56b-b905-482f-99c7-e0ad214f35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Kommunevis oversikt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Ellinor Kristiansen</dc:creator>
  <cp:lastModifiedBy>Ellinor Kristiansen</cp:lastModifiedBy>
  <dcterms:created xsi:type="dcterms:W3CDTF">2021-04-07T08:22:54Z</dcterms:created>
  <dcterms:modified xsi:type="dcterms:W3CDTF">2021-04-13T18:53:57Z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2021-04-07T08:22:54Z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3992949a-1308-46e8-a236-e4bbe200d6a3</vt:lpwstr>
  </property>
  <property fmtid="{D5CDD505-2E9C-101B-9397-08002B2CF9AE}" pid="8" name="MSIP_Label_da73a663-4204-480c-9ce8-a1a166c234ab_ContentBits">
    <vt:lpwstr>0</vt:lpwstr>
  </property>
  <property fmtid="{D5CDD505-2E9C-101B-9397-08002B2CF9AE}" pid="9" name="ContentTypeId">
    <vt:lpwstr>0x0101002C1B27F07ED111E5A8370800200C9A66010100D87F66BA54F2CE408C00AB7ACC38AA45</vt:lpwstr>
  </property>
  <property fmtid="{D5CDD505-2E9C-101B-9397-08002B2CF9AE}" pid="10" name="DssEmneord">
    <vt:lpwstr/>
  </property>
  <property fmtid="{D5CDD505-2E9C-101B-9397-08002B2CF9AE}" pid="11" name="DssDepartement">
    <vt:lpwstr>1;#Kommunal- og moderniseringsdepartementet|d404cf37-cc80-45de-b68c-64051e53934e</vt:lpwstr>
  </property>
  <property fmtid="{D5CDD505-2E9C-101B-9397-08002B2CF9AE}" pid="12" name="DssDokumenttype">
    <vt:lpwstr/>
  </property>
  <property fmtid="{D5CDD505-2E9C-101B-9397-08002B2CF9AE}" pid="13" name="DssRomtype">
    <vt:lpwstr/>
  </property>
  <property fmtid="{D5CDD505-2E9C-101B-9397-08002B2CF9AE}" pid="14" name="DssFunksjon">
    <vt:lpwstr>3;#Regnskap|058c096c-87e2-4246-81c1-141692e77dca</vt:lpwstr>
  </property>
  <property fmtid="{D5CDD505-2E9C-101B-9397-08002B2CF9AE}" pid="15" name="DssAvdeling">
    <vt:lpwstr>2;#Regionalpolitisk avdeling (REGA)|eb9aa98c-a4ad-43dc-8413-452d9e418a70</vt:lpwstr>
  </property>
</Properties>
</file>