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06.tjenester.u.dep.no\1800$\Hjem\ED2153\Documents\Spørsmål til skriftlig besvarelser\Stortinget\Spørsmål til skriftlig besvarelse\2025\10 Oktober\"/>
    </mc:Choice>
  </mc:AlternateContent>
  <xr:revisionPtr revIDLastSave="0" documentId="8_{A7BCAF71-5E00-40DF-865C-0725052155AF}" xr6:coauthVersionLast="47" xr6:coauthVersionMax="47" xr10:uidLastSave="{00000000-0000-0000-0000-000000000000}"/>
  <bookViews>
    <workbookView xWindow="30540" yWindow="225" windowWidth="14340" windowHeight="8175" activeTab="1" xr2:uid="{00000000-000D-0000-FFFF-FFFF00000000}"/>
  </bookViews>
  <sheets>
    <sheet name="Felt" sheetId="1" r:id="rId1"/>
    <sheet name="Felt Norsk tekst " sheetId="2" r:id="rId2"/>
  </sheets>
  <definedNames>
    <definedName name="_xlnm._FilterDatabase" localSheetId="0" hidden="1">Felt!$A$5:$P$146</definedName>
    <definedName name="_xlnm._FilterDatabase" localSheetId="1" hidden="1">'Felt Norsk tekst '!$A$5:$P$146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6" i="2" l="1"/>
  <c r="L145" i="2"/>
  <c r="K145" i="2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L96" i="2"/>
  <c r="K96" i="2"/>
  <c r="L95" i="2"/>
  <c r="K95" i="2"/>
  <c r="L94" i="2"/>
  <c r="K94" i="2"/>
  <c r="L93" i="2"/>
  <c r="K93" i="2"/>
  <c r="L92" i="2"/>
  <c r="K92" i="2"/>
  <c r="L91" i="2"/>
  <c r="K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L81" i="2"/>
  <c r="K81" i="2"/>
  <c r="L80" i="2"/>
  <c r="K80" i="2"/>
  <c r="L79" i="2"/>
  <c r="K79" i="2"/>
  <c r="L78" i="2"/>
  <c r="K78" i="2"/>
  <c r="L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L57" i="2"/>
  <c r="K57" i="2"/>
  <c r="L56" i="2"/>
  <c r="K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71" i="1"/>
  <c r="L80" i="1"/>
  <c r="L104" i="1"/>
  <c r="L30" i="1"/>
  <c r="L76" i="1"/>
  <c r="L119" i="1"/>
  <c r="L22" i="1"/>
  <c r="L35" i="1"/>
  <c r="L46" i="1"/>
  <c r="L120" i="1"/>
  <c r="L23" i="1"/>
  <c r="L34" i="1"/>
  <c r="L47" i="1"/>
  <c r="L145" i="1"/>
  <c r="L140" i="1"/>
  <c r="L116" i="1"/>
  <c r="L77" i="1"/>
  <c r="L28" i="1"/>
  <c r="L88" i="1"/>
  <c r="L40" i="1"/>
  <c r="L73" i="1"/>
  <c r="L42" i="1"/>
  <c r="L69" i="1"/>
  <c r="L63" i="1"/>
  <c r="L91" i="1"/>
  <c r="L60" i="1"/>
  <c r="L130" i="1"/>
  <c r="L102" i="1"/>
  <c r="L105" i="1"/>
  <c r="L20" i="1"/>
  <c r="L43" i="1"/>
  <c r="L114" i="1"/>
  <c r="L121" i="1"/>
  <c r="L53" i="1"/>
  <c r="L58" i="1"/>
  <c r="L44" i="1"/>
  <c r="L26" i="1"/>
  <c r="L38" i="1"/>
  <c r="L85" i="1"/>
  <c r="L92" i="1"/>
  <c r="L37" i="1"/>
  <c r="L48" i="1"/>
  <c r="L57" i="1"/>
  <c r="L86" i="1"/>
  <c r="L65" i="1"/>
  <c r="L106" i="1"/>
  <c r="L107" i="1"/>
  <c r="L25" i="1"/>
  <c r="L31" i="1"/>
  <c r="L82" i="1"/>
  <c r="L129" i="1"/>
  <c r="L98" i="1"/>
  <c r="L99" i="1"/>
  <c r="L68" i="1"/>
  <c r="L75" i="1"/>
  <c r="L87" i="1"/>
  <c r="L66" i="1"/>
  <c r="L29" i="1"/>
  <c r="L50" i="1"/>
  <c r="L110" i="1"/>
  <c r="L125" i="1"/>
  <c r="L122" i="1"/>
  <c r="L84" i="1"/>
  <c r="L24" i="1"/>
  <c r="L137" i="1"/>
  <c r="L117" i="1"/>
  <c r="L118" i="1"/>
  <c r="L45" i="1"/>
  <c r="L95" i="1"/>
  <c r="L93" i="1"/>
  <c r="L67" i="1"/>
  <c r="L21" i="1"/>
  <c r="L143" i="1"/>
  <c r="L115" i="1"/>
  <c r="L33" i="1"/>
  <c r="L126" i="1"/>
  <c r="L61" i="1"/>
  <c r="L94" i="1"/>
  <c r="L74" i="1"/>
  <c r="L19" i="1"/>
  <c r="L134" i="1"/>
  <c r="L81" i="1"/>
  <c r="L36" i="1"/>
  <c r="L56" i="1"/>
  <c r="L135" i="1"/>
  <c r="L70" i="1"/>
  <c r="L109" i="1"/>
  <c r="L79" i="1"/>
  <c r="L103" i="1"/>
  <c r="L54" i="1"/>
  <c r="L72" i="1"/>
  <c r="L108" i="1"/>
  <c r="L27" i="1"/>
  <c r="L100" i="1"/>
  <c r="L41" i="1"/>
  <c r="L138" i="1"/>
  <c r="L52" i="1"/>
  <c r="L51" i="1"/>
  <c r="L142" i="1"/>
  <c r="L139" i="1"/>
  <c r="L39" i="1"/>
  <c r="L141" i="1"/>
  <c r="L112" i="1"/>
  <c r="L59" i="1"/>
  <c r="L90" i="1"/>
  <c r="L123" i="1"/>
  <c r="L131" i="1"/>
  <c r="L96" i="1"/>
  <c r="L49" i="1"/>
  <c r="L97" i="1"/>
  <c r="L55" i="1"/>
  <c r="L113" i="1"/>
  <c r="L111" i="1"/>
  <c r="L136" i="1"/>
  <c r="L132" i="1"/>
  <c r="L133" i="1"/>
  <c r="L62" i="1"/>
  <c r="L83" i="1"/>
  <c r="L127" i="1"/>
  <c r="L89" i="1"/>
  <c r="L101" i="1"/>
  <c r="L124" i="1"/>
  <c r="L144" i="1"/>
  <c r="L78" i="1"/>
  <c r="L64" i="1"/>
  <c r="L128" i="1"/>
  <c r="L146" i="1"/>
  <c r="K9" i="1"/>
  <c r="K6" i="1"/>
  <c r="K7" i="1"/>
  <c r="K18" i="1"/>
  <c r="K15" i="1"/>
  <c r="K16" i="1"/>
  <c r="K10" i="1"/>
  <c r="K11" i="1"/>
  <c r="K17" i="1"/>
  <c r="K12" i="1"/>
  <c r="K13" i="1"/>
  <c r="K14" i="1"/>
  <c r="K71" i="1"/>
  <c r="K80" i="1"/>
  <c r="K104" i="1"/>
  <c r="K30" i="1"/>
  <c r="K76" i="1"/>
  <c r="K119" i="1"/>
  <c r="K22" i="1"/>
  <c r="K35" i="1"/>
  <c r="K46" i="1"/>
  <c r="K120" i="1"/>
  <c r="K23" i="1"/>
  <c r="K34" i="1"/>
  <c r="K47" i="1"/>
  <c r="K145" i="1"/>
  <c r="K140" i="1"/>
  <c r="K116" i="1"/>
  <c r="K28" i="1"/>
  <c r="K88" i="1"/>
  <c r="K40" i="1"/>
  <c r="K73" i="1"/>
  <c r="K42" i="1"/>
  <c r="K69" i="1"/>
  <c r="K63" i="1"/>
  <c r="K91" i="1"/>
  <c r="K60" i="1"/>
  <c r="K130" i="1"/>
  <c r="K102" i="1"/>
  <c r="K105" i="1"/>
  <c r="K20" i="1"/>
  <c r="K43" i="1"/>
  <c r="K114" i="1"/>
  <c r="K121" i="1"/>
  <c r="K53" i="1"/>
  <c r="K44" i="1"/>
  <c r="K26" i="1"/>
  <c r="K38" i="1"/>
  <c r="K85" i="1"/>
  <c r="K92" i="1"/>
  <c r="K37" i="1"/>
  <c r="K48" i="1"/>
  <c r="K57" i="1"/>
  <c r="K86" i="1"/>
  <c r="K65" i="1"/>
  <c r="K106" i="1"/>
  <c r="K107" i="1"/>
  <c r="K25" i="1"/>
  <c r="K31" i="1"/>
  <c r="K82" i="1"/>
  <c r="K129" i="1"/>
  <c r="K98" i="1"/>
  <c r="K99" i="1"/>
  <c r="K68" i="1"/>
  <c r="K75" i="1"/>
  <c r="K87" i="1"/>
  <c r="K66" i="1"/>
  <c r="K29" i="1"/>
  <c r="K50" i="1"/>
  <c r="K110" i="1"/>
  <c r="K125" i="1"/>
  <c r="K122" i="1"/>
  <c r="K84" i="1"/>
  <c r="K24" i="1"/>
  <c r="K137" i="1"/>
  <c r="K117" i="1"/>
  <c r="K118" i="1"/>
  <c r="K45" i="1"/>
  <c r="K95" i="1"/>
  <c r="K93" i="1"/>
  <c r="K67" i="1"/>
  <c r="K21" i="1"/>
  <c r="K143" i="1"/>
  <c r="K115" i="1"/>
  <c r="K33" i="1"/>
  <c r="K126" i="1"/>
  <c r="K61" i="1"/>
  <c r="K94" i="1"/>
  <c r="K74" i="1"/>
  <c r="K19" i="1"/>
  <c r="K134" i="1"/>
  <c r="K81" i="1"/>
  <c r="K36" i="1"/>
  <c r="K56" i="1"/>
  <c r="K135" i="1"/>
  <c r="K70" i="1"/>
  <c r="K109" i="1"/>
  <c r="K79" i="1"/>
  <c r="K103" i="1"/>
  <c r="K54" i="1"/>
  <c r="K72" i="1"/>
  <c r="K108" i="1"/>
  <c r="K27" i="1"/>
  <c r="K100" i="1"/>
  <c r="K41" i="1"/>
  <c r="K138" i="1"/>
  <c r="K52" i="1"/>
  <c r="K51" i="1"/>
  <c r="K142" i="1"/>
  <c r="K139" i="1"/>
  <c r="K39" i="1"/>
  <c r="K141" i="1"/>
  <c r="K112" i="1"/>
  <c r="K59" i="1"/>
  <c r="K90" i="1"/>
  <c r="K123" i="1"/>
  <c r="K131" i="1"/>
  <c r="K96" i="1"/>
  <c r="K49" i="1"/>
  <c r="K97" i="1"/>
  <c r="K55" i="1"/>
  <c r="K113" i="1"/>
  <c r="K111" i="1"/>
  <c r="K132" i="1"/>
  <c r="K133" i="1"/>
  <c r="K62" i="1"/>
  <c r="K83" i="1"/>
  <c r="K127" i="1"/>
  <c r="K32" i="1"/>
  <c r="K89" i="1"/>
  <c r="K101" i="1"/>
  <c r="K124" i="1"/>
  <c r="K144" i="1"/>
  <c r="K78" i="1"/>
  <c r="K64" i="1"/>
  <c r="K128" i="1"/>
  <c r="K8" i="1"/>
</calcChain>
</file>

<file path=xl/sharedStrings.xml><?xml version="1.0" encoding="utf-8"?>
<sst xmlns="http://schemas.openxmlformats.org/spreadsheetml/2006/main" count="1702" uniqueCount="333">
  <si>
    <t>Feltnavn</t>
  </si>
  <si>
    <t>Dagens status</t>
  </si>
  <si>
    <t>Funnbrønnbane</t>
  </si>
  <si>
    <t>Hovedområde</t>
  </si>
  <si>
    <t>ALBUSKJELL</t>
  </si>
  <si>
    <t>ConocoPhillips Skandinavia AS</t>
  </si>
  <si>
    <t>Shut down</t>
  </si>
  <si>
    <t>1/6-1</t>
  </si>
  <si>
    <t>North sea</t>
  </si>
  <si>
    <t>GAS/CONDENSATE</t>
  </si>
  <si>
    <t>ALVE</t>
  </si>
  <si>
    <t>Equinor Energy AS</t>
  </si>
  <si>
    <t>Producing</t>
  </si>
  <si>
    <t>6507/3-1</t>
  </si>
  <si>
    <t>Norwegian sea</t>
  </si>
  <si>
    <t>ALVE NORD</t>
  </si>
  <si>
    <t>Aker BP ASA</t>
  </si>
  <si>
    <t>Approved for production</t>
  </si>
  <si>
    <t>6607/12-2 S</t>
  </si>
  <si>
    <t>OIL/GAS</t>
  </si>
  <si>
    <t>ALVHEIM</t>
  </si>
  <si>
    <t>24/6-2</t>
  </si>
  <si>
    <t>ATLA</t>
  </si>
  <si>
    <t>25/5-7</t>
  </si>
  <si>
    <t>BALDER</t>
  </si>
  <si>
    <t>Vår Energi ASA</t>
  </si>
  <si>
    <t>25/11-1</t>
  </si>
  <si>
    <t>OIL</t>
  </si>
  <si>
    <t>BAUGE</t>
  </si>
  <si>
    <t>6407/8-6</t>
  </si>
  <si>
    <t>BERLING</t>
  </si>
  <si>
    <t>OMV (Norge) AS</t>
  </si>
  <si>
    <t>6506/11-10</t>
  </si>
  <si>
    <t>BESTLA</t>
  </si>
  <si>
    <t>OKEA ASA</t>
  </si>
  <si>
    <t>31/7-1</t>
  </si>
  <si>
    <t>BLANE</t>
  </si>
  <si>
    <t>Repsol Norge AS</t>
  </si>
  <si>
    <t>1/2-1</t>
  </si>
  <si>
    <t>BRAGE</t>
  </si>
  <si>
    <t>31/4-3</t>
  </si>
  <si>
    <t>BREIDABLIKK</t>
  </si>
  <si>
    <t>25/8-4</t>
  </si>
  <si>
    <t>BRYNHILD</t>
  </si>
  <si>
    <t>7/7-2</t>
  </si>
  <si>
    <t>BYRDING</t>
  </si>
  <si>
    <t>35/11-13</t>
  </si>
  <si>
    <t>BØYLA</t>
  </si>
  <si>
    <t>24/9-9 S</t>
  </si>
  <si>
    <t>COD</t>
  </si>
  <si>
    <t>7/11-1</t>
  </si>
  <si>
    <t>DRAUGEN</t>
  </si>
  <si>
    <t>6407/9-1</t>
  </si>
  <si>
    <t>DUVA</t>
  </si>
  <si>
    <t>36/7-4</t>
  </si>
  <si>
    <t>DVALIN</t>
  </si>
  <si>
    <t>Harbour Energy Norge AS</t>
  </si>
  <si>
    <t>6507/7-14 S</t>
  </si>
  <si>
    <t>GAS</t>
  </si>
  <si>
    <t>EDDA</t>
  </si>
  <si>
    <t>2/7-4</t>
  </si>
  <si>
    <t>EDVARD GRIEG</t>
  </si>
  <si>
    <t>16/1-8</t>
  </si>
  <si>
    <t>EIRIN</t>
  </si>
  <si>
    <t>15/5-2</t>
  </si>
  <si>
    <t>EKOFISK</t>
  </si>
  <si>
    <t>2/4-2</t>
  </si>
  <si>
    <t>ELDFISK</t>
  </si>
  <si>
    <t>2/7-1</t>
  </si>
  <si>
    <t>EMBLA</t>
  </si>
  <si>
    <t>2/7-20</t>
  </si>
  <si>
    <t>ENOCH</t>
  </si>
  <si>
    <t>Bridge Petroleum 3 Limited</t>
  </si>
  <si>
    <t>?</t>
  </si>
  <si>
    <t>FENJA</t>
  </si>
  <si>
    <t>6406/12-3 S</t>
  </si>
  <si>
    <t>FENRIS</t>
  </si>
  <si>
    <t>2/4-21</t>
  </si>
  <si>
    <t>FLYNDRE</t>
  </si>
  <si>
    <t>1/5-2</t>
  </si>
  <si>
    <t>FRAM</t>
  </si>
  <si>
    <t>35/11-4</t>
  </si>
  <si>
    <t>FRAM H-NORD</t>
  </si>
  <si>
    <t>35/11-15 S</t>
  </si>
  <si>
    <t>FRIGG</t>
  </si>
  <si>
    <t>25/1-1</t>
  </si>
  <si>
    <t>FRØY</t>
  </si>
  <si>
    <t>25/5-1</t>
  </si>
  <si>
    <t>FULLA</t>
  </si>
  <si>
    <t>30/11-7</t>
  </si>
  <si>
    <t>GAUPE</t>
  </si>
  <si>
    <t>6/3-1</t>
  </si>
  <si>
    <t>GIMLE</t>
  </si>
  <si>
    <t>34/10-48 S</t>
  </si>
  <si>
    <t>GINA KROG</t>
  </si>
  <si>
    <t>15/5-1</t>
  </si>
  <si>
    <t>GJØA</t>
  </si>
  <si>
    <t>35/9-1</t>
  </si>
  <si>
    <t>GLITNE</t>
  </si>
  <si>
    <t>15/5-5</t>
  </si>
  <si>
    <t>GOLIAT</t>
  </si>
  <si>
    <t>7122/7-1</t>
  </si>
  <si>
    <t>Barents sea</t>
  </si>
  <si>
    <t>GRANE</t>
  </si>
  <si>
    <t>25/11-15</t>
  </si>
  <si>
    <t>GUDRUN</t>
  </si>
  <si>
    <t>15/3-1 S</t>
  </si>
  <si>
    <t>GULLFAKS</t>
  </si>
  <si>
    <t>34/10-1</t>
  </si>
  <si>
    <t>GULLFAKS SØR</t>
  </si>
  <si>
    <t>34/10-2</t>
  </si>
  <si>
    <t>GUNGNE</t>
  </si>
  <si>
    <t>15/9-15</t>
  </si>
  <si>
    <t>GYDA</t>
  </si>
  <si>
    <t>2/1-3</t>
  </si>
  <si>
    <t>HALTEN ØST</t>
  </si>
  <si>
    <t>6507/11-6</t>
  </si>
  <si>
    <t>HANZ</t>
  </si>
  <si>
    <t>25/10-8</t>
  </si>
  <si>
    <t>HEIDRUN</t>
  </si>
  <si>
    <t>6507/7-2</t>
  </si>
  <si>
    <t>HEIMDAL</t>
  </si>
  <si>
    <t>25/4-1</t>
  </si>
  <si>
    <t>HOD</t>
  </si>
  <si>
    <t>2/11-2</t>
  </si>
  <si>
    <t>HUGIN</t>
  </si>
  <si>
    <t>25/2-10 S</t>
  </si>
  <si>
    <t>HULDRA</t>
  </si>
  <si>
    <t>30/2-1</t>
  </si>
  <si>
    <t>HYME</t>
  </si>
  <si>
    <t>6407/8-5 S</t>
  </si>
  <si>
    <t>IDUN NORD</t>
  </si>
  <si>
    <t>6507/3-7</t>
  </si>
  <si>
    <t>IRPA</t>
  </si>
  <si>
    <t>6705/10-1</t>
  </si>
  <si>
    <t>ISLAY</t>
  </si>
  <si>
    <t>TotalEnergies E&amp;P UK Limited</t>
  </si>
  <si>
    <t>IVAR AASEN</t>
  </si>
  <si>
    <t>16/1-9</t>
  </si>
  <si>
    <t>JETTE</t>
  </si>
  <si>
    <t>25/8-17</t>
  </si>
  <si>
    <t>JOHAN CASTBERG</t>
  </si>
  <si>
    <t>7220/8-1</t>
  </si>
  <si>
    <t>JOHAN SVERDRUP</t>
  </si>
  <si>
    <t>16/2-6</t>
  </si>
  <si>
    <t>JOTUN</t>
  </si>
  <si>
    <t>25/8-5 S</t>
  </si>
  <si>
    <t>KNARR</t>
  </si>
  <si>
    <t>34/3-1 S</t>
  </si>
  <si>
    <t>KRISTIN</t>
  </si>
  <si>
    <t>6406/2-3</t>
  </si>
  <si>
    <t>KVITEBJØRN</t>
  </si>
  <si>
    <t>34/11-1</t>
  </si>
  <si>
    <t>LILLE-FRIGG</t>
  </si>
  <si>
    <t>25/2-4</t>
  </si>
  <si>
    <t>MARIA</t>
  </si>
  <si>
    <t>6406/3-8</t>
  </si>
  <si>
    <t>MARTIN LINGE</t>
  </si>
  <si>
    <t>30/7-6 R</t>
  </si>
  <si>
    <t>MARULK</t>
  </si>
  <si>
    <t>DNO Norge AS</t>
  </si>
  <si>
    <t>6507/2-2</t>
  </si>
  <si>
    <t>MIKKEL</t>
  </si>
  <si>
    <t>6407/6-3</t>
  </si>
  <si>
    <t>MIME</t>
  </si>
  <si>
    <t>MORVIN</t>
  </si>
  <si>
    <t>6506/11-7</t>
  </si>
  <si>
    <t>MUNIN</t>
  </si>
  <si>
    <t>30/11-8 S</t>
  </si>
  <si>
    <t>MURCHISON</t>
  </si>
  <si>
    <t>NJORD</t>
  </si>
  <si>
    <t>6407/7-1 S</t>
  </si>
  <si>
    <t>NORDØST FRIGG</t>
  </si>
  <si>
    <t>25/1-4</t>
  </si>
  <si>
    <t>NORNE</t>
  </si>
  <si>
    <t>6608/10-2</t>
  </si>
  <si>
    <t>NOVA</t>
  </si>
  <si>
    <t>35/9-7</t>
  </si>
  <si>
    <t>ODA</t>
  </si>
  <si>
    <t>8/10-4 S</t>
  </si>
  <si>
    <t>ODIN</t>
  </si>
  <si>
    <t>30/10-2</t>
  </si>
  <si>
    <t>ORMEN LANGE</t>
  </si>
  <si>
    <t>A/S Norske Shell</t>
  </si>
  <si>
    <t>6305/5-1</t>
  </si>
  <si>
    <t>OSEBERG</t>
  </si>
  <si>
    <t>30/6-1</t>
  </si>
  <si>
    <t>OSEBERG SØR</t>
  </si>
  <si>
    <t>30/9-3</t>
  </si>
  <si>
    <t>OSEBERG ØST</t>
  </si>
  <si>
    <t>30/6-5</t>
  </si>
  <si>
    <t>OSELVAR</t>
  </si>
  <si>
    <t>1/3-6</t>
  </si>
  <si>
    <t>REV</t>
  </si>
  <si>
    <t>15/12-12</t>
  </si>
  <si>
    <t>RINGHORNE ØST</t>
  </si>
  <si>
    <t>25/8-14 S</t>
  </si>
  <si>
    <t>SIGYN</t>
  </si>
  <si>
    <t>16/7-4</t>
  </si>
  <si>
    <t>SKARV</t>
  </si>
  <si>
    <t>6507/5-1</t>
  </si>
  <si>
    <t>SKIRNE</t>
  </si>
  <si>
    <t>25/5-3</t>
  </si>
  <si>
    <t>SKOGUL</t>
  </si>
  <si>
    <t>25/1-11 R</t>
  </si>
  <si>
    <t>SKULD</t>
  </si>
  <si>
    <t>6608/10-12</t>
  </si>
  <si>
    <t>SLEIPNER VEST</t>
  </si>
  <si>
    <t>15/6-3</t>
  </si>
  <si>
    <t>SLEIPNER ØST</t>
  </si>
  <si>
    <t>15/9-9</t>
  </si>
  <si>
    <t>SNORRE</t>
  </si>
  <si>
    <t>34/4-1</t>
  </si>
  <si>
    <t>SNØHVIT</t>
  </si>
  <si>
    <t>7121/4-1</t>
  </si>
  <si>
    <t>SOLVEIG</t>
  </si>
  <si>
    <t>16/4-6 S</t>
  </si>
  <si>
    <t>STATFJORD</t>
  </si>
  <si>
    <t>33/12-1</t>
  </si>
  <si>
    <t>STATFJORD NORD</t>
  </si>
  <si>
    <t>33/9-8</t>
  </si>
  <si>
    <t>STATFJORD ØST</t>
  </si>
  <si>
    <t>33/9-7</t>
  </si>
  <si>
    <t>SVALIN</t>
  </si>
  <si>
    <t>25/11-16</t>
  </si>
  <si>
    <t>SYGNA</t>
  </si>
  <si>
    <t>33/9-19 S</t>
  </si>
  <si>
    <t>SYMRA</t>
  </si>
  <si>
    <t>16/1-29 S</t>
  </si>
  <si>
    <t>TAMBAR</t>
  </si>
  <si>
    <t>1/3-3</t>
  </si>
  <si>
    <t>TAMBAR ØST</t>
  </si>
  <si>
    <t>1/3-K-5</t>
  </si>
  <si>
    <t>TOMMELITEN A</t>
  </si>
  <si>
    <t>1/9-1</t>
  </si>
  <si>
    <t>TOMMELITEN GAMMA</t>
  </si>
  <si>
    <t>1/9-4</t>
  </si>
  <si>
    <t>TOR</t>
  </si>
  <si>
    <t>2/5-1</t>
  </si>
  <si>
    <t>TORDIS</t>
  </si>
  <si>
    <t>34/7-12</t>
  </si>
  <si>
    <t>TRESTAKK</t>
  </si>
  <si>
    <t>6406/3-2</t>
  </si>
  <si>
    <t>TROLL</t>
  </si>
  <si>
    <t>31/2-1</t>
  </si>
  <si>
    <t>TROLL BRENT B</t>
  </si>
  <si>
    <t>31/2-N-11 H</t>
  </si>
  <si>
    <t>TRYM</t>
  </si>
  <si>
    <t>3/7-4</t>
  </si>
  <si>
    <t>TUNE</t>
  </si>
  <si>
    <t>30/8-1 S</t>
  </si>
  <si>
    <t>TYRIHANS</t>
  </si>
  <si>
    <t>6407/1-2</t>
  </si>
  <si>
    <t>TYRVING</t>
  </si>
  <si>
    <t>25/4-2</t>
  </si>
  <si>
    <t>ULA</t>
  </si>
  <si>
    <t>7/12-2</t>
  </si>
  <si>
    <t>URD</t>
  </si>
  <si>
    <t>6608/10-6</t>
  </si>
  <si>
    <t>UTGARD</t>
  </si>
  <si>
    <t>15/8-1</t>
  </si>
  <si>
    <t>VALE</t>
  </si>
  <si>
    <t>25/4-6 S</t>
  </si>
  <si>
    <t>VALEMON</t>
  </si>
  <si>
    <t>34/10-23</t>
  </si>
  <si>
    <t>VALHALL</t>
  </si>
  <si>
    <t>2/8-6</t>
  </si>
  <si>
    <t>VARG</t>
  </si>
  <si>
    <t>15/12-4</t>
  </si>
  <si>
    <t>VEGA</t>
  </si>
  <si>
    <t>35/8-1</t>
  </si>
  <si>
    <t>VERDANDE</t>
  </si>
  <si>
    <t>6608/10-17 S</t>
  </si>
  <si>
    <t>VESLEFRIKK</t>
  </si>
  <si>
    <t>30/3-2 R</t>
  </si>
  <si>
    <t>VEST EKOFISK</t>
  </si>
  <si>
    <t>2/4-6</t>
  </si>
  <si>
    <t>VIGDIS</t>
  </si>
  <si>
    <t>34/7-8</t>
  </si>
  <si>
    <t>VILJE</t>
  </si>
  <si>
    <t>25/4-9 S</t>
  </si>
  <si>
    <t>VISUND</t>
  </si>
  <si>
    <t>34/8-1</t>
  </si>
  <si>
    <t>VISUND SØR</t>
  </si>
  <si>
    <t>34/8-14 S</t>
  </si>
  <si>
    <t>VOLUND</t>
  </si>
  <si>
    <t>24/9-5</t>
  </si>
  <si>
    <t>VOLVE</t>
  </si>
  <si>
    <t>15/9-19 SR</t>
  </si>
  <si>
    <t>YME</t>
  </si>
  <si>
    <t>9/2-1</t>
  </si>
  <si>
    <t>YTTERGRYTA</t>
  </si>
  <si>
    <t>6507/11-8</t>
  </si>
  <si>
    <t>ÆRFUGL NORD</t>
  </si>
  <si>
    <t>6507/3-9 S</t>
  </si>
  <si>
    <t>ØRN</t>
  </si>
  <si>
    <t>6507/2-5 S</t>
  </si>
  <si>
    <t>ØST FRIGG</t>
  </si>
  <si>
    <t>25/2-1</t>
  </si>
  <si>
    <t>ÅSGARD</t>
  </si>
  <si>
    <t>6507/11-1</t>
  </si>
  <si>
    <t>AASTA HANSTEEN</t>
  </si>
  <si>
    <t>6707/10-1</t>
  </si>
  <si>
    <t>Operatør nå</t>
  </si>
  <si>
    <t>År fra funn til PUD-godkjenning</t>
  </si>
  <si>
    <t>År fra PUD-godkjenning til produksjonnstart</t>
  </si>
  <si>
    <t>Boreslutt, funnbrønnbane (funndato)</t>
  </si>
  <si>
    <t>PUD-godkjenning</t>
  </si>
  <si>
    <t>Produksjonsstart</t>
  </si>
  <si>
    <t>Nedstengt</t>
  </si>
  <si>
    <t>Datoer</t>
  </si>
  <si>
    <t>Oppr. utvinnbar olje</t>
  </si>
  <si>
    <t>[mill Sm3]</t>
  </si>
  <si>
    <t>Oppr. utvinnbar gass</t>
  </si>
  <si>
    <t>[mrd Sm3]</t>
  </si>
  <si>
    <t>Oppr. utvinnbar NGL</t>
  </si>
  <si>
    <t>[mill tonn]</t>
  </si>
  <si>
    <t>Oppr. utvinnbar kondensat</t>
  </si>
  <si>
    <t>Estimat per 31.12.2024 av totale reserver</t>
  </si>
  <si>
    <t>Hydrokarbon type (estimer på funntidspkt)</t>
  </si>
  <si>
    <t>Kilde :</t>
  </si>
  <si>
    <t>Sokkeldirektoratets faktasider</t>
  </si>
  <si>
    <t>Faktasider - Sokkeldirektoratet</t>
  </si>
  <si>
    <t>Produksjon</t>
  </si>
  <si>
    <t>Nordsjøen</t>
  </si>
  <si>
    <t>Norskehavet</t>
  </si>
  <si>
    <t>Barentshavet</t>
  </si>
  <si>
    <t>Olje/Gass</t>
  </si>
  <si>
    <t>Gass</t>
  </si>
  <si>
    <t>Gass/Kondensat</t>
  </si>
  <si>
    <t>Olje</t>
  </si>
  <si>
    <t>Oppr. utvinnbar Gass</t>
  </si>
  <si>
    <t>Godkjent for produksjon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</si>
</sst>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dd\.mm\.yyyy"/>
    <numFmt numFmtId="165" formatCode="0.0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name val="Calibri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Calibri"/>
      <family val="2"/>
    </font>
    <font>
      <b/>
      <sz val="8"/>
      <color rgb="FF333333"/>
      <name val="Arial"/>
      <family val="2"/>
    </font>
    <font>
      <b/>
      <sz val="12"/>
      <name val="Calibri"/>
      <family val="2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rgb="FFC0C0C0"/>
      </bottom>
      <diagonal/>
    </border>
    <border>
      <left/>
      <right/>
      <top style="thin">
        <color indexed="64"/>
      </top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indexed="64"/>
      </right>
      <top style="thin">
        <color rgb="FFC0C0C0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30">
    <xf numFmtId="0" fontId="2" fillId="0" borderId="0" xfId="0" applyFont="1"/>
    <xf numFmtId="0" fontId="4" fillId="0" borderId="1" xfId="0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center" vertical="top" wrapText="1" readingOrder="1"/>
    </xf>
    <xf numFmtId="14" fontId="5" fillId="0" borderId="0" xfId="0" applyNumberFormat="1" applyFont="1" applyAlignment="1">
      <alignment vertical="top"/>
    </xf>
    <xf numFmtId="165" fontId="7" fillId="0" borderId="1" xfId="0" applyNumberFormat="1" applyFont="1" applyBorder="1" applyAlignment="1">
      <alignment horizontal="center" vertical="top" wrapText="1" readingOrder="1"/>
    </xf>
    <xf numFmtId="14" fontId="4" fillId="0" borderId="1" xfId="0" applyNumberFormat="1" applyFont="1" applyBorder="1" applyAlignment="1">
      <alignment horizontal="left" vertical="top" wrapText="1" readingOrder="1"/>
    </xf>
    <xf numFmtId="0" fontId="9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2" fontId="7" fillId="0" borderId="1" xfId="0" applyNumberFormat="1" applyFont="1" applyBorder="1" applyAlignment="1">
      <alignment horizontal="center" vertical="top" wrapText="1" readingOrder="1"/>
    </xf>
    <xf numFmtId="2" fontId="7" fillId="0" borderId="3" xfId="0" applyNumberFormat="1" applyFont="1" applyBorder="1" applyAlignment="1">
      <alignment horizontal="center" vertical="top" wrapText="1" readingOrder="1"/>
    </xf>
    <xf numFmtId="164" fontId="4" fillId="0" borderId="3" xfId="0" applyNumberFormat="1" applyFont="1" applyBorder="1" applyAlignment="1">
      <alignment horizontal="center" vertical="top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top" wrapText="1" readingOrder="1"/>
    </xf>
    <xf numFmtId="165" fontId="7" fillId="0" borderId="3" xfId="0" applyNumberFormat="1" applyFont="1" applyBorder="1" applyAlignment="1">
      <alignment horizontal="center" vertical="top" wrapText="1" readingOrder="1"/>
    </xf>
    <xf numFmtId="0" fontId="3" fillId="0" borderId="2" xfId="0" applyFont="1" applyBorder="1" applyAlignment="1">
      <alignment horizontal="center" vertical="top" wrapText="1" readingOrder="1"/>
    </xf>
    <xf numFmtId="0" fontId="6" fillId="0" borderId="2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right" vertical="top"/>
    </xf>
    <xf numFmtId="0" fontId="11" fillId="0" borderId="0" xfId="0" applyFont="1"/>
    <xf numFmtId="0" fontId="12" fillId="0" borderId="0" xfId="1"/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3">
    <cellStyle name="Hyperkobling" xfId="1" builtinId="8"/>
    <cellStyle name="Normal" xfId="0" builtinId="0"/>
    <cellStyle name="Normal 2" xfId="2" xr:uid="{2F746AB6-02E0-4BD7-96C1-77971495F7E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2047F"/>
      <rgbColor rgb="00FFFFFF"/>
      <rgbColor rgb="0008A4B2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ctpages.sodir.no/n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actpages.sodir.no/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46"/>
  <sheetViews>
    <sheetView workbookViewId="0">
      <pane xSplit="1" ySplit="5" topLeftCell="B30" activePane="bottomRight" state="frozen"/>
      <selection pane="topRight" activeCell="B1" sqref="B1"/>
      <selection pane="bottomLeft" activeCell="A5" sqref="A5"/>
      <selection pane="bottomRight" activeCell="C18" sqref="C18"/>
    </sheetView>
  </sheetViews>
  <sheetFormatPr baseColWidth="10" defaultColWidth="10.85546875" defaultRowHeight="15" x14ac:dyDescent="0.25"/>
  <cols>
    <col min="1" max="12" width="28.42578125" style="4" customWidth="1"/>
    <col min="13" max="13" width="17" style="4" customWidth="1"/>
    <col min="14" max="16" width="19.42578125" style="4" customWidth="1"/>
    <col min="17" max="16384" width="10.85546875" style="4"/>
  </cols>
  <sheetData>
    <row r="2" spans="1:20" x14ac:dyDescent="0.2">
      <c r="A2" s="21" t="s">
        <v>320</v>
      </c>
      <c r="B2" s="22" t="s">
        <v>321</v>
      </c>
    </row>
    <row r="3" spans="1:20" ht="15.75" x14ac:dyDescent="0.25">
      <c r="B3" s="23" t="s">
        <v>322</v>
      </c>
      <c r="M3" s="24" t="s">
        <v>318</v>
      </c>
      <c r="N3" s="25"/>
      <c r="O3" s="25"/>
      <c r="P3" s="26"/>
    </row>
    <row r="4" spans="1:20" s="10" customFormat="1" x14ac:dyDescent="0.25">
      <c r="G4" s="27" t="s">
        <v>310</v>
      </c>
      <c r="H4" s="28"/>
      <c r="I4" s="28"/>
      <c r="J4" s="29"/>
      <c r="M4" s="14" t="s">
        <v>312</v>
      </c>
      <c r="N4" s="15" t="s">
        <v>314</v>
      </c>
      <c r="O4" s="15" t="s">
        <v>316</v>
      </c>
      <c r="P4" s="16" t="s">
        <v>312</v>
      </c>
      <c r="R4" s="9"/>
      <c r="S4" s="9"/>
      <c r="T4" s="9"/>
    </row>
    <row r="5" spans="1:20" ht="45" customHeight="1" x14ac:dyDescent="0.25">
      <c r="A5" s="19" t="s">
        <v>0</v>
      </c>
      <c r="B5" s="20" t="s">
        <v>303</v>
      </c>
      <c r="C5" s="19" t="s">
        <v>1</v>
      </c>
      <c r="D5" s="19" t="s">
        <v>3</v>
      </c>
      <c r="E5" s="19" t="s">
        <v>2</v>
      </c>
      <c r="F5" s="20" t="s">
        <v>319</v>
      </c>
      <c r="G5" s="20" t="s">
        <v>306</v>
      </c>
      <c r="H5" s="20" t="s">
        <v>307</v>
      </c>
      <c r="I5" s="20" t="s">
        <v>308</v>
      </c>
      <c r="J5" s="20" t="s">
        <v>309</v>
      </c>
      <c r="K5" s="20" t="s">
        <v>304</v>
      </c>
      <c r="L5" s="20" t="s">
        <v>305</v>
      </c>
      <c r="M5" s="20" t="s">
        <v>311</v>
      </c>
      <c r="N5" s="20" t="s">
        <v>313</v>
      </c>
      <c r="O5" s="20" t="s">
        <v>315</v>
      </c>
      <c r="P5" s="20" t="s">
        <v>317</v>
      </c>
    </row>
    <row r="6" spans="1:20" x14ac:dyDescent="0.25">
      <c r="A6" s="17" t="s">
        <v>33</v>
      </c>
      <c r="B6" s="17" t="s">
        <v>34</v>
      </c>
      <c r="C6" s="17" t="s">
        <v>17</v>
      </c>
      <c r="D6" s="17" t="s">
        <v>8</v>
      </c>
      <c r="E6" s="17" t="s">
        <v>35</v>
      </c>
      <c r="F6" s="17" t="s">
        <v>19</v>
      </c>
      <c r="G6" s="13">
        <v>42543</v>
      </c>
      <c r="H6" s="6">
        <v>45615</v>
      </c>
      <c r="I6" s="6"/>
      <c r="J6" s="6"/>
      <c r="K6" s="18">
        <f t="shared" ref="K6:K37" si="0">(H6-G6)/365</f>
        <v>8.4164383561643827</v>
      </c>
      <c r="L6" s="18"/>
      <c r="M6" s="12">
        <v>2.6150000000000002</v>
      </c>
      <c r="N6" s="12">
        <v>0.84799999999999998</v>
      </c>
      <c r="O6" s="12">
        <v>0.16400000000000001</v>
      </c>
      <c r="P6" s="12">
        <v>0</v>
      </c>
    </row>
    <row r="7" spans="1:20" x14ac:dyDescent="0.25">
      <c r="A7" s="1" t="s">
        <v>63</v>
      </c>
      <c r="B7" s="1" t="s">
        <v>11</v>
      </c>
      <c r="C7" s="1" t="s">
        <v>17</v>
      </c>
      <c r="D7" s="1" t="s">
        <v>8</v>
      </c>
      <c r="E7" s="1" t="s">
        <v>64</v>
      </c>
      <c r="F7" s="1" t="s">
        <v>58</v>
      </c>
      <c r="G7" s="2">
        <v>28840</v>
      </c>
      <c r="H7" s="6">
        <v>45307</v>
      </c>
      <c r="I7" s="6"/>
      <c r="J7" s="6"/>
      <c r="K7" s="7">
        <f t="shared" si="0"/>
        <v>45.115068493150687</v>
      </c>
      <c r="L7" s="7"/>
      <c r="M7" s="11">
        <v>0.94</v>
      </c>
      <c r="N7" s="11">
        <v>2.71</v>
      </c>
      <c r="O7" s="11">
        <v>0.18</v>
      </c>
      <c r="P7" s="11">
        <v>0</v>
      </c>
    </row>
    <row r="8" spans="1:20" x14ac:dyDescent="0.25">
      <c r="A8" s="1" t="s">
        <v>15</v>
      </c>
      <c r="B8" s="1" t="s">
        <v>16</v>
      </c>
      <c r="C8" s="1" t="s">
        <v>17</v>
      </c>
      <c r="D8" s="1" t="s">
        <v>14</v>
      </c>
      <c r="E8" s="1" t="s">
        <v>18</v>
      </c>
      <c r="F8" s="1" t="s">
        <v>19</v>
      </c>
      <c r="G8" s="2">
        <v>40841</v>
      </c>
      <c r="H8" s="6">
        <v>45105</v>
      </c>
      <c r="I8" s="6"/>
      <c r="J8" s="6"/>
      <c r="K8" s="7">
        <f t="shared" si="0"/>
        <v>11.682191780821919</v>
      </c>
      <c r="L8" s="7"/>
      <c r="M8" s="11">
        <v>1.552</v>
      </c>
      <c r="N8" s="11">
        <v>4.1479999999999997</v>
      </c>
      <c r="O8" s="11">
        <v>0.58699999999999997</v>
      </c>
      <c r="P8" s="11">
        <v>0</v>
      </c>
    </row>
    <row r="9" spans="1:20" x14ac:dyDescent="0.25">
      <c r="A9" s="1" t="s">
        <v>30</v>
      </c>
      <c r="B9" s="1" t="s">
        <v>31</v>
      </c>
      <c r="C9" s="1" t="s">
        <v>17</v>
      </c>
      <c r="D9" s="1" t="s">
        <v>14</v>
      </c>
      <c r="E9" s="1" t="s">
        <v>32</v>
      </c>
      <c r="F9" s="1" t="s">
        <v>9</v>
      </c>
      <c r="G9" s="2">
        <v>43207</v>
      </c>
      <c r="H9" s="6">
        <v>45105</v>
      </c>
      <c r="I9" s="6"/>
      <c r="J9" s="6"/>
      <c r="K9" s="7">
        <f t="shared" si="0"/>
        <v>5.2</v>
      </c>
      <c r="L9" s="7"/>
      <c r="M9" s="11">
        <v>1.5069999999999999</v>
      </c>
      <c r="N9" s="11">
        <v>4.4569999999999999</v>
      </c>
      <c r="O9" s="11">
        <v>0.72299999999999998</v>
      </c>
      <c r="P9" s="11">
        <v>0</v>
      </c>
    </row>
    <row r="10" spans="1:20" x14ac:dyDescent="0.25">
      <c r="A10" s="1" t="s">
        <v>131</v>
      </c>
      <c r="B10" s="1" t="s">
        <v>16</v>
      </c>
      <c r="C10" s="1" t="s">
        <v>17</v>
      </c>
      <c r="D10" s="1" t="s">
        <v>14</v>
      </c>
      <c r="E10" s="1" t="s">
        <v>132</v>
      </c>
      <c r="F10" s="1" t="s">
        <v>58</v>
      </c>
      <c r="G10" s="2">
        <v>40016</v>
      </c>
      <c r="H10" s="6">
        <v>45105</v>
      </c>
      <c r="I10" s="6"/>
      <c r="J10" s="6"/>
      <c r="K10" s="7">
        <f t="shared" si="0"/>
        <v>13.942465753424658</v>
      </c>
      <c r="L10" s="7"/>
      <c r="M10" s="11">
        <v>0.17899999999999999</v>
      </c>
      <c r="N10" s="11">
        <v>2.9609999999999999</v>
      </c>
      <c r="O10" s="11">
        <v>0.105</v>
      </c>
      <c r="P10" s="11">
        <v>0</v>
      </c>
    </row>
    <row r="11" spans="1:20" x14ac:dyDescent="0.25">
      <c r="A11" s="1" t="s">
        <v>133</v>
      </c>
      <c r="B11" s="1" t="s">
        <v>11</v>
      </c>
      <c r="C11" s="1" t="s">
        <v>17</v>
      </c>
      <c r="D11" s="1" t="s">
        <v>14</v>
      </c>
      <c r="E11" s="1" t="s">
        <v>134</v>
      </c>
      <c r="F11" s="1" t="s">
        <v>58</v>
      </c>
      <c r="G11" s="2">
        <v>39891</v>
      </c>
      <c r="H11" s="6">
        <v>45105</v>
      </c>
      <c r="I11" s="6"/>
      <c r="J11" s="6"/>
      <c r="K11" s="7">
        <f t="shared" si="0"/>
        <v>14.284931506849315</v>
      </c>
      <c r="L11" s="7"/>
      <c r="M11" s="11">
        <v>0</v>
      </c>
      <c r="N11" s="11">
        <v>21.5</v>
      </c>
      <c r="O11" s="11">
        <v>0</v>
      </c>
      <c r="P11" s="11">
        <v>0.433</v>
      </c>
    </row>
    <row r="12" spans="1:20" x14ac:dyDescent="0.25">
      <c r="A12" s="1" t="s">
        <v>227</v>
      </c>
      <c r="B12" s="1" t="s">
        <v>16</v>
      </c>
      <c r="C12" s="1" t="s">
        <v>17</v>
      </c>
      <c r="D12" s="1" t="s">
        <v>8</v>
      </c>
      <c r="E12" s="1" t="s">
        <v>228</v>
      </c>
      <c r="F12" s="1" t="s">
        <v>19</v>
      </c>
      <c r="G12" s="2">
        <v>43254</v>
      </c>
      <c r="H12" s="6">
        <v>45105</v>
      </c>
      <c r="I12" s="6"/>
      <c r="J12" s="6"/>
      <c r="K12" s="7">
        <f t="shared" si="0"/>
        <v>5.0712328767123287</v>
      </c>
      <c r="L12" s="7"/>
      <c r="M12" s="11">
        <v>8.0079999999999991</v>
      </c>
      <c r="N12" s="11">
        <v>1.25</v>
      </c>
      <c r="O12" s="11">
        <v>0.38900000000000001</v>
      </c>
      <c r="P12" s="11">
        <v>0</v>
      </c>
    </row>
    <row r="13" spans="1:20" x14ac:dyDescent="0.25">
      <c r="A13" s="1" t="s">
        <v>271</v>
      </c>
      <c r="B13" s="1" t="s">
        <v>11</v>
      </c>
      <c r="C13" s="1" t="s">
        <v>17</v>
      </c>
      <c r="D13" s="1" t="s">
        <v>14</v>
      </c>
      <c r="E13" s="1" t="s">
        <v>272</v>
      </c>
      <c r="F13" s="1" t="s">
        <v>19</v>
      </c>
      <c r="G13" s="2">
        <v>42766</v>
      </c>
      <c r="H13" s="6">
        <v>45105</v>
      </c>
      <c r="I13" s="6"/>
      <c r="J13" s="6"/>
      <c r="K13" s="7">
        <f t="shared" si="0"/>
        <v>6.4082191780821915</v>
      </c>
      <c r="L13" s="7"/>
      <c r="M13" s="11">
        <v>4.7030000000000003</v>
      </c>
      <c r="N13" s="11">
        <v>0.88600000000000001</v>
      </c>
      <c r="O13" s="11">
        <v>4.7E-2</v>
      </c>
      <c r="P13" s="11">
        <v>0</v>
      </c>
    </row>
    <row r="14" spans="1:20" x14ac:dyDescent="0.25">
      <c r="A14" s="1" t="s">
        <v>295</v>
      </c>
      <c r="B14" s="1" t="s">
        <v>16</v>
      </c>
      <c r="C14" s="1" t="s">
        <v>17</v>
      </c>
      <c r="D14" s="1" t="s">
        <v>14</v>
      </c>
      <c r="E14" s="1" t="s">
        <v>296</v>
      </c>
      <c r="F14" s="1" t="s">
        <v>58</v>
      </c>
      <c r="G14" s="2">
        <v>43722</v>
      </c>
      <c r="H14" s="6">
        <v>45105</v>
      </c>
      <c r="I14" s="6"/>
      <c r="J14" s="6"/>
      <c r="K14" s="7">
        <f t="shared" si="0"/>
        <v>3.7890410958904108</v>
      </c>
      <c r="L14" s="7"/>
      <c r="M14" s="11">
        <v>0.33900000000000002</v>
      </c>
      <c r="N14" s="11">
        <v>7.9729999999999999</v>
      </c>
      <c r="O14" s="11">
        <v>0.26500000000000001</v>
      </c>
      <c r="P14" s="11">
        <v>0</v>
      </c>
    </row>
    <row r="15" spans="1:20" x14ac:dyDescent="0.25">
      <c r="A15" s="1" t="s">
        <v>88</v>
      </c>
      <c r="B15" s="1" t="s">
        <v>16</v>
      </c>
      <c r="C15" s="1" t="s">
        <v>17</v>
      </c>
      <c r="D15" s="1" t="s">
        <v>8</v>
      </c>
      <c r="E15" s="1" t="s">
        <v>89</v>
      </c>
      <c r="F15" s="1" t="s">
        <v>9</v>
      </c>
      <c r="G15" s="2">
        <v>39847</v>
      </c>
      <c r="H15" s="6">
        <v>45104</v>
      </c>
      <c r="I15" s="6"/>
      <c r="J15" s="6"/>
      <c r="K15" s="7">
        <f t="shared" si="0"/>
        <v>14.402739726027397</v>
      </c>
      <c r="L15" s="7"/>
      <c r="M15" s="11">
        <v>1.179</v>
      </c>
      <c r="N15" s="11">
        <v>8.4079999999999995</v>
      </c>
      <c r="O15" s="11">
        <v>0.82799999999999996</v>
      </c>
      <c r="P15" s="11">
        <v>0</v>
      </c>
    </row>
    <row r="16" spans="1:20" x14ac:dyDescent="0.25">
      <c r="A16" s="1" t="s">
        <v>125</v>
      </c>
      <c r="B16" s="1" t="s">
        <v>16</v>
      </c>
      <c r="C16" s="1" t="s">
        <v>17</v>
      </c>
      <c r="D16" s="1" t="s">
        <v>8</v>
      </c>
      <c r="E16" s="1" t="s">
        <v>126</v>
      </c>
      <c r="F16" s="1" t="s">
        <v>19</v>
      </c>
      <c r="G16" s="2">
        <v>31490</v>
      </c>
      <c r="H16" s="6">
        <v>45104</v>
      </c>
      <c r="I16" s="6"/>
      <c r="J16" s="6"/>
      <c r="K16" s="7">
        <f t="shared" si="0"/>
        <v>37.298630136986304</v>
      </c>
      <c r="L16" s="7"/>
      <c r="M16" s="11">
        <v>29.067</v>
      </c>
      <c r="N16" s="11">
        <v>6.6369999999999996</v>
      </c>
      <c r="O16" s="11">
        <v>1.276</v>
      </c>
      <c r="P16" s="11">
        <v>0</v>
      </c>
    </row>
    <row r="17" spans="1:16" x14ac:dyDescent="0.25">
      <c r="A17" s="1" t="s">
        <v>167</v>
      </c>
      <c r="B17" s="1" t="s">
        <v>16</v>
      </c>
      <c r="C17" s="1" t="s">
        <v>17</v>
      </c>
      <c r="D17" s="1" t="s">
        <v>8</v>
      </c>
      <c r="E17" s="1" t="s">
        <v>168</v>
      </c>
      <c r="F17" s="1" t="s">
        <v>19</v>
      </c>
      <c r="G17" s="2">
        <v>40683</v>
      </c>
      <c r="H17" s="6">
        <v>45104</v>
      </c>
      <c r="I17" s="6"/>
      <c r="J17" s="6"/>
      <c r="K17" s="7">
        <f t="shared" si="0"/>
        <v>12.112328767123287</v>
      </c>
      <c r="L17" s="7"/>
      <c r="M17" s="11">
        <v>19.446000000000002</v>
      </c>
      <c r="N17" s="11">
        <v>21.268999999999998</v>
      </c>
      <c r="O17" s="11">
        <v>4.0439999999999996</v>
      </c>
      <c r="P17" s="11">
        <v>0</v>
      </c>
    </row>
    <row r="18" spans="1:16" x14ac:dyDescent="0.25">
      <c r="A18" s="1" t="s">
        <v>76</v>
      </c>
      <c r="B18" s="1" t="s">
        <v>16</v>
      </c>
      <c r="C18" s="1" t="s">
        <v>17</v>
      </c>
      <c r="D18" s="1" t="s">
        <v>8</v>
      </c>
      <c r="E18" s="1" t="s">
        <v>77</v>
      </c>
      <c r="F18" s="1" t="s">
        <v>9</v>
      </c>
      <c r="G18" s="2">
        <v>41053</v>
      </c>
      <c r="H18" s="6">
        <v>45082</v>
      </c>
      <c r="I18" s="6"/>
      <c r="J18" s="6"/>
      <c r="K18" s="7">
        <f t="shared" si="0"/>
        <v>11.038356164383561</v>
      </c>
      <c r="L18" s="7"/>
      <c r="M18" s="11">
        <v>10.066000000000001</v>
      </c>
      <c r="N18" s="11">
        <v>13.987</v>
      </c>
      <c r="O18" s="11">
        <v>0.67500000000000004</v>
      </c>
      <c r="P18" s="11">
        <v>0</v>
      </c>
    </row>
    <row r="19" spans="1:16" x14ac:dyDescent="0.25">
      <c r="A19" s="1" t="s">
        <v>253</v>
      </c>
      <c r="B19" s="1" t="s">
        <v>16</v>
      </c>
      <c r="C19" s="1" t="s">
        <v>12</v>
      </c>
      <c r="D19" s="1" t="s">
        <v>8</v>
      </c>
      <c r="E19" s="1" t="s">
        <v>254</v>
      </c>
      <c r="F19" s="1" t="s">
        <v>27</v>
      </c>
      <c r="G19" s="2">
        <v>27004</v>
      </c>
      <c r="H19" s="6">
        <v>45082</v>
      </c>
      <c r="I19" s="6">
        <v>45537</v>
      </c>
      <c r="J19" s="6"/>
      <c r="K19" s="7">
        <f t="shared" si="0"/>
        <v>49.528767123287672</v>
      </c>
      <c r="L19" s="7">
        <f t="shared" ref="L19:L31" si="1">(I19-H19)/365</f>
        <v>1.2465753424657535</v>
      </c>
      <c r="M19" s="11">
        <v>4.1589999999999998</v>
      </c>
      <c r="N19" s="11">
        <v>0.10299999999999999</v>
      </c>
      <c r="O19" s="11">
        <v>0</v>
      </c>
      <c r="P19" s="11">
        <v>0</v>
      </c>
    </row>
    <row r="20" spans="1:16" x14ac:dyDescent="0.25">
      <c r="A20" s="1" t="s">
        <v>115</v>
      </c>
      <c r="B20" s="1" t="s">
        <v>11</v>
      </c>
      <c r="C20" s="1" t="s">
        <v>12</v>
      </c>
      <c r="D20" s="1" t="s">
        <v>14</v>
      </c>
      <c r="E20" s="1" t="s">
        <v>116</v>
      </c>
      <c r="F20" s="1" t="s">
        <v>9</v>
      </c>
      <c r="G20" s="2">
        <v>37080</v>
      </c>
      <c r="H20" s="6">
        <v>44970</v>
      </c>
      <c r="I20" s="6">
        <v>45730</v>
      </c>
      <c r="J20" s="6"/>
      <c r="K20" s="7">
        <f t="shared" si="0"/>
        <v>21.616438356164384</v>
      </c>
      <c r="L20" s="7">
        <f t="shared" si="1"/>
        <v>2.0821917808219177</v>
      </c>
      <c r="M20" s="11">
        <v>2.5670000000000002</v>
      </c>
      <c r="N20" s="11">
        <v>9.1839999999999993</v>
      </c>
      <c r="O20" s="11">
        <v>1.96</v>
      </c>
      <c r="P20" s="11">
        <v>0</v>
      </c>
    </row>
    <row r="21" spans="1:16" ht="25.5" x14ac:dyDescent="0.25">
      <c r="A21" s="1" t="s">
        <v>233</v>
      </c>
      <c r="B21" s="1" t="s">
        <v>5</v>
      </c>
      <c r="C21" s="1" t="s">
        <v>12</v>
      </c>
      <c r="D21" s="1" t="s">
        <v>8</v>
      </c>
      <c r="E21" s="1" t="s">
        <v>234</v>
      </c>
      <c r="F21" s="1" t="s">
        <v>9</v>
      </c>
      <c r="G21" s="2">
        <v>28173</v>
      </c>
      <c r="H21" s="6">
        <v>44750</v>
      </c>
      <c r="I21" s="6">
        <v>45212</v>
      </c>
      <c r="J21" s="6"/>
      <c r="K21" s="7">
        <f t="shared" si="0"/>
        <v>45.416438356164385</v>
      </c>
      <c r="L21" s="7">
        <f t="shared" si="1"/>
        <v>1.2657534246575342</v>
      </c>
      <c r="M21" s="11">
        <v>6.6929999999999996</v>
      </c>
      <c r="N21" s="11">
        <v>18.861000000000001</v>
      </c>
      <c r="O21" s="11">
        <v>0.47799999999999998</v>
      </c>
      <c r="P21" s="11">
        <v>0</v>
      </c>
    </row>
    <row r="22" spans="1:16" x14ac:dyDescent="0.25">
      <c r="A22" s="1" t="s">
        <v>41</v>
      </c>
      <c r="B22" s="1" t="s">
        <v>11</v>
      </c>
      <c r="C22" s="1" t="s">
        <v>12</v>
      </c>
      <c r="D22" s="1" t="s">
        <v>8</v>
      </c>
      <c r="E22" s="1" t="s">
        <v>42</v>
      </c>
      <c r="F22" s="1" t="s">
        <v>27</v>
      </c>
      <c r="G22" s="2">
        <v>33827</v>
      </c>
      <c r="H22" s="6">
        <v>44376</v>
      </c>
      <c r="I22" s="6">
        <v>45219</v>
      </c>
      <c r="J22" s="6"/>
      <c r="K22" s="7">
        <f t="shared" si="0"/>
        <v>28.901369863013699</v>
      </c>
      <c r="L22" s="7">
        <f t="shared" si="1"/>
        <v>2.3095890410958906</v>
      </c>
      <c r="M22" s="11">
        <v>30.46</v>
      </c>
      <c r="N22" s="11">
        <v>0</v>
      </c>
      <c r="O22" s="11">
        <v>0</v>
      </c>
      <c r="P22" s="11">
        <v>0</v>
      </c>
    </row>
    <row r="23" spans="1:16" x14ac:dyDescent="0.25">
      <c r="A23" s="1" t="s">
        <v>53</v>
      </c>
      <c r="B23" s="1" t="s">
        <v>25</v>
      </c>
      <c r="C23" s="1" t="s">
        <v>12</v>
      </c>
      <c r="D23" s="1" t="s">
        <v>8</v>
      </c>
      <c r="E23" s="1" t="s">
        <v>54</v>
      </c>
      <c r="F23" s="1" t="s">
        <v>19</v>
      </c>
      <c r="G23" s="2">
        <v>42639</v>
      </c>
      <c r="H23" s="6">
        <v>43643</v>
      </c>
      <c r="I23" s="6">
        <v>44430</v>
      </c>
      <c r="J23" s="6"/>
      <c r="K23" s="7">
        <f t="shared" si="0"/>
        <v>2.7506849315068491</v>
      </c>
      <c r="L23" s="7">
        <f t="shared" si="1"/>
        <v>2.1561643835616437</v>
      </c>
      <c r="M23" s="11">
        <v>3.6429999999999998</v>
      </c>
      <c r="N23" s="11">
        <v>4.9359999999999999</v>
      </c>
      <c r="O23" s="11">
        <v>0.52200000000000002</v>
      </c>
      <c r="P23" s="11">
        <v>0</v>
      </c>
    </row>
    <row r="24" spans="1:16" x14ac:dyDescent="0.25">
      <c r="A24" s="1" t="s">
        <v>215</v>
      </c>
      <c r="B24" s="1" t="s">
        <v>16</v>
      </c>
      <c r="C24" s="1" t="s">
        <v>12</v>
      </c>
      <c r="D24" s="1" t="s">
        <v>8</v>
      </c>
      <c r="E24" s="1" t="s">
        <v>216</v>
      </c>
      <c r="F24" s="1" t="s">
        <v>27</v>
      </c>
      <c r="G24" s="2">
        <v>41397</v>
      </c>
      <c r="H24" s="6">
        <v>43642</v>
      </c>
      <c r="I24" s="6">
        <v>44468</v>
      </c>
      <c r="J24" s="6"/>
      <c r="K24" s="7">
        <f t="shared" si="0"/>
        <v>6.1506849315068495</v>
      </c>
      <c r="L24" s="7">
        <f t="shared" si="1"/>
        <v>2.2630136986301368</v>
      </c>
      <c r="M24" s="11">
        <v>13.347</v>
      </c>
      <c r="N24" s="11">
        <v>2.141</v>
      </c>
      <c r="O24" s="11">
        <v>0.85899999999999999</v>
      </c>
      <c r="P24" s="11">
        <v>0</v>
      </c>
    </row>
    <row r="25" spans="1:16" x14ac:dyDescent="0.25">
      <c r="A25" s="1" t="s">
        <v>176</v>
      </c>
      <c r="B25" s="1" t="s">
        <v>56</v>
      </c>
      <c r="C25" s="1" t="s">
        <v>12</v>
      </c>
      <c r="D25" s="1" t="s">
        <v>8</v>
      </c>
      <c r="E25" s="1" t="s">
        <v>177</v>
      </c>
      <c r="F25" s="1" t="s">
        <v>27</v>
      </c>
      <c r="G25" s="2">
        <v>41013</v>
      </c>
      <c r="H25" s="6">
        <v>43370</v>
      </c>
      <c r="I25" s="6">
        <v>44771</v>
      </c>
      <c r="J25" s="6"/>
      <c r="K25" s="7">
        <f t="shared" si="0"/>
        <v>6.4575342465753423</v>
      </c>
      <c r="L25" s="7">
        <f t="shared" si="1"/>
        <v>3.8383561643835615</v>
      </c>
      <c r="M25" s="11">
        <v>6.423</v>
      </c>
      <c r="N25" s="11">
        <v>1.343</v>
      </c>
      <c r="O25" s="11">
        <v>0.41499999999999998</v>
      </c>
      <c r="P25" s="11">
        <v>0</v>
      </c>
    </row>
    <row r="26" spans="1:16" x14ac:dyDescent="0.25">
      <c r="A26" s="1" t="s">
        <v>141</v>
      </c>
      <c r="B26" s="1" t="s">
        <v>11</v>
      </c>
      <c r="C26" s="1" t="s">
        <v>12</v>
      </c>
      <c r="D26" s="1" t="s">
        <v>102</v>
      </c>
      <c r="E26" s="1" t="s">
        <v>142</v>
      </c>
      <c r="F26" s="1" t="s">
        <v>19</v>
      </c>
      <c r="G26" s="2">
        <v>40665</v>
      </c>
      <c r="H26" s="6">
        <v>43262</v>
      </c>
      <c r="I26" s="6">
        <v>45747</v>
      </c>
      <c r="J26" s="6"/>
      <c r="K26" s="7">
        <f t="shared" si="0"/>
        <v>7.1150684931506847</v>
      </c>
      <c r="L26" s="7">
        <f t="shared" si="1"/>
        <v>6.8082191780821919</v>
      </c>
      <c r="M26" s="11">
        <v>88.97</v>
      </c>
      <c r="N26" s="11">
        <v>0</v>
      </c>
      <c r="O26" s="11">
        <v>0</v>
      </c>
      <c r="P26" s="11">
        <v>0</v>
      </c>
    </row>
    <row r="27" spans="1:16" x14ac:dyDescent="0.25">
      <c r="A27" s="1" t="s">
        <v>293</v>
      </c>
      <c r="B27" s="1" t="s">
        <v>16</v>
      </c>
      <c r="C27" s="1" t="s">
        <v>12</v>
      </c>
      <c r="D27" s="1" t="s">
        <v>14</v>
      </c>
      <c r="E27" s="1" t="s">
        <v>294</v>
      </c>
      <c r="F27" s="1" t="s">
        <v>9</v>
      </c>
      <c r="G27" s="2">
        <v>41105</v>
      </c>
      <c r="H27" s="6">
        <v>43196</v>
      </c>
      <c r="I27" s="6">
        <v>44505</v>
      </c>
      <c r="J27" s="6"/>
      <c r="K27" s="7">
        <f t="shared" si="0"/>
        <v>5.7287671232876711</v>
      </c>
      <c r="L27" s="7">
        <f t="shared" si="1"/>
        <v>3.5863013698630137</v>
      </c>
      <c r="M27" s="11">
        <v>0.217</v>
      </c>
      <c r="N27" s="11">
        <v>2.2570000000000001</v>
      </c>
      <c r="O27" s="11">
        <v>0.17100000000000001</v>
      </c>
      <c r="P27" s="11">
        <v>0</v>
      </c>
    </row>
    <row r="28" spans="1:16" x14ac:dyDescent="0.25">
      <c r="A28" s="1" t="s">
        <v>74</v>
      </c>
      <c r="B28" s="1" t="s">
        <v>25</v>
      </c>
      <c r="C28" s="1" t="s">
        <v>12</v>
      </c>
      <c r="D28" s="1" t="s">
        <v>14</v>
      </c>
      <c r="E28" s="1" t="s">
        <v>75</v>
      </c>
      <c r="F28" s="1" t="s">
        <v>19</v>
      </c>
      <c r="G28" s="2">
        <v>41755</v>
      </c>
      <c r="H28" s="6">
        <v>43195</v>
      </c>
      <c r="I28" s="6">
        <v>45044</v>
      </c>
      <c r="J28" s="6"/>
      <c r="K28" s="7">
        <f t="shared" si="0"/>
        <v>3.9452054794520546</v>
      </c>
      <c r="L28" s="7">
        <f t="shared" si="1"/>
        <v>5.065753424657534</v>
      </c>
      <c r="M28" s="11">
        <v>6.1790000000000003</v>
      </c>
      <c r="N28" s="11">
        <v>2.5110000000000001</v>
      </c>
      <c r="O28" s="11">
        <v>0.42199999999999999</v>
      </c>
      <c r="P28" s="11">
        <v>0</v>
      </c>
    </row>
    <row r="29" spans="1:16" x14ac:dyDescent="0.25">
      <c r="A29" s="1" t="s">
        <v>203</v>
      </c>
      <c r="B29" s="1" t="s">
        <v>16</v>
      </c>
      <c r="C29" s="1" t="s">
        <v>12</v>
      </c>
      <c r="D29" s="1" t="s">
        <v>8</v>
      </c>
      <c r="E29" s="1" t="s">
        <v>204</v>
      </c>
      <c r="F29" s="1" t="s">
        <v>27</v>
      </c>
      <c r="G29" s="2">
        <v>40294</v>
      </c>
      <c r="H29" s="6">
        <v>43182</v>
      </c>
      <c r="I29" s="6">
        <v>43901</v>
      </c>
      <c r="J29" s="6"/>
      <c r="K29" s="7">
        <f t="shared" si="0"/>
        <v>7.912328767123288</v>
      </c>
      <c r="L29" s="7">
        <f t="shared" si="1"/>
        <v>1.9698630136986301</v>
      </c>
      <c r="M29" s="11">
        <v>2.27</v>
      </c>
      <c r="N29" s="11">
        <v>0.161</v>
      </c>
      <c r="O29" s="11">
        <v>0</v>
      </c>
      <c r="P29" s="11">
        <v>0</v>
      </c>
    </row>
    <row r="30" spans="1:16" x14ac:dyDescent="0.25">
      <c r="A30" s="1" t="s">
        <v>28</v>
      </c>
      <c r="B30" s="1" t="s">
        <v>11</v>
      </c>
      <c r="C30" s="1" t="s">
        <v>12</v>
      </c>
      <c r="D30" s="1" t="s">
        <v>14</v>
      </c>
      <c r="E30" s="1" t="s">
        <v>29</v>
      </c>
      <c r="F30" s="1" t="s">
        <v>27</v>
      </c>
      <c r="G30" s="2">
        <v>41567</v>
      </c>
      <c r="H30" s="6">
        <v>42906</v>
      </c>
      <c r="I30" s="6">
        <v>45024</v>
      </c>
      <c r="J30" s="6"/>
      <c r="K30" s="7">
        <f t="shared" si="0"/>
        <v>3.6684931506849314</v>
      </c>
      <c r="L30" s="7">
        <f t="shared" si="1"/>
        <v>5.8027397260273972</v>
      </c>
      <c r="M30" s="11">
        <v>2.4430000000000001</v>
      </c>
      <c r="N30" s="11">
        <v>0.58899999999999997</v>
      </c>
      <c r="O30" s="11">
        <v>0.32500000000000001</v>
      </c>
      <c r="P30" s="11">
        <v>0</v>
      </c>
    </row>
    <row r="31" spans="1:16" x14ac:dyDescent="0.25">
      <c r="A31" s="1" t="s">
        <v>178</v>
      </c>
      <c r="B31" s="1" t="s">
        <v>16</v>
      </c>
      <c r="C31" s="1" t="s">
        <v>12</v>
      </c>
      <c r="D31" s="1" t="s">
        <v>8</v>
      </c>
      <c r="E31" s="1" t="s">
        <v>179</v>
      </c>
      <c r="F31" s="1" t="s">
        <v>27</v>
      </c>
      <c r="G31" s="2">
        <v>40843</v>
      </c>
      <c r="H31" s="6">
        <v>42867</v>
      </c>
      <c r="I31" s="6">
        <v>43540</v>
      </c>
      <c r="J31" s="6"/>
      <c r="K31" s="7">
        <f t="shared" si="0"/>
        <v>5.5452054794520551</v>
      </c>
      <c r="L31" s="7">
        <f t="shared" si="1"/>
        <v>1.8438356164383563</v>
      </c>
      <c r="M31" s="11">
        <v>4.6689999999999996</v>
      </c>
      <c r="N31" s="11">
        <v>0.218</v>
      </c>
      <c r="O31" s="11">
        <v>0.14000000000000001</v>
      </c>
      <c r="P31" s="11">
        <v>0</v>
      </c>
    </row>
    <row r="32" spans="1:16" x14ac:dyDescent="0.25">
      <c r="A32" s="1" t="s">
        <v>245</v>
      </c>
      <c r="B32" s="1" t="s">
        <v>11</v>
      </c>
      <c r="C32" s="1" t="s">
        <v>6</v>
      </c>
      <c r="D32" s="1" t="s">
        <v>8</v>
      </c>
      <c r="E32" s="1" t="s">
        <v>246</v>
      </c>
      <c r="F32" s="1" t="s">
        <v>27</v>
      </c>
      <c r="G32" s="2">
        <v>38588</v>
      </c>
      <c r="H32" s="6">
        <v>42831</v>
      </c>
      <c r="I32" s="6"/>
      <c r="J32" s="6">
        <v>42883</v>
      </c>
      <c r="K32" s="7">
        <f t="shared" si="0"/>
        <v>11.624657534246575</v>
      </c>
      <c r="L32" s="7"/>
      <c r="M32" s="11">
        <v>0</v>
      </c>
      <c r="N32" s="11">
        <v>0</v>
      </c>
      <c r="O32" s="11">
        <v>0</v>
      </c>
      <c r="P32" s="11">
        <v>0</v>
      </c>
    </row>
    <row r="33" spans="1:16" x14ac:dyDescent="0.25">
      <c r="A33" s="1" t="s">
        <v>241</v>
      </c>
      <c r="B33" s="1" t="s">
        <v>11</v>
      </c>
      <c r="C33" s="1" t="s">
        <v>12</v>
      </c>
      <c r="D33" s="1" t="s">
        <v>14</v>
      </c>
      <c r="E33" s="1" t="s">
        <v>242</v>
      </c>
      <c r="F33" s="1" t="s">
        <v>27</v>
      </c>
      <c r="G33" s="2">
        <v>31738</v>
      </c>
      <c r="H33" s="6">
        <v>42824</v>
      </c>
      <c r="I33" s="6">
        <v>43662</v>
      </c>
      <c r="J33" s="6"/>
      <c r="K33" s="7">
        <f t="shared" si="0"/>
        <v>30.372602739726027</v>
      </c>
      <c r="L33" s="7">
        <f t="shared" ref="L33:L64" si="2">(I33-H33)/365</f>
        <v>2.2958904109589042</v>
      </c>
      <c r="M33" s="11">
        <v>7.7709999999999999</v>
      </c>
      <c r="N33" s="11">
        <v>2.105</v>
      </c>
      <c r="O33" s="11">
        <v>0.52</v>
      </c>
      <c r="P33" s="11">
        <v>0</v>
      </c>
    </row>
    <row r="34" spans="1:16" x14ac:dyDescent="0.25">
      <c r="A34" s="1" t="s">
        <v>55</v>
      </c>
      <c r="B34" s="1" t="s">
        <v>56</v>
      </c>
      <c r="C34" s="1" t="s">
        <v>12</v>
      </c>
      <c r="D34" s="1" t="s">
        <v>14</v>
      </c>
      <c r="E34" s="1" t="s">
        <v>57</v>
      </c>
      <c r="F34" s="1" t="s">
        <v>58</v>
      </c>
      <c r="G34" s="2">
        <v>40447</v>
      </c>
      <c r="H34" s="6">
        <v>42815</v>
      </c>
      <c r="I34" s="6">
        <v>44158</v>
      </c>
      <c r="J34" s="6"/>
      <c r="K34" s="7">
        <f t="shared" si="0"/>
        <v>6.4876712328767123</v>
      </c>
      <c r="L34" s="7">
        <f t="shared" si="2"/>
        <v>3.6794520547945204</v>
      </c>
      <c r="M34" s="11">
        <v>0.92800000000000005</v>
      </c>
      <c r="N34" s="11">
        <v>30.977</v>
      </c>
      <c r="O34" s="11">
        <v>0</v>
      </c>
      <c r="P34" s="11">
        <v>0.54</v>
      </c>
    </row>
    <row r="35" spans="1:16" x14ac:dyDescent="0.25">
      <c r="A35" s="1" t="s">
        <v>45</v>
      </c>
      <c r="B35" s="1" t="s">
        <v>11</v>
      </c>
      <c r="C35" s="1" t="s">
        <v>12</v>
      </c>
      <c r="D35" s="1" t="s">
        <v>8</v>
      </c>
      <c r="E35" s="1" t="s">
        <v>46</v>
      </c>
      <c r="F35" s="1" t="s">
        <v>19</v>
      </c>
      <c r="G35" s="2">
        <v>38500</v>
      </c>
      <c r="H35" s="6">
        <v>42752</v>
      </c>
      <c r="I35" s="6">
        <v>42928</v>
      </c>
      <c r="J35" s="6"/>
      <c r="K35" s="7">
        <f t="shared" si="0"/>
        <v>11.64931506849315</v>
      </c>
      <c r="L35" s="7">
        <f t="shared" si="2"/>
        <v>0.48219178082191783</v>
      </c>
      <c r="M35" s="11">
        <v>0.93899999999999995</v>
      </c>
      <c r="N35" s="11">
        <v>0.53900000000000003</v>
      </c>
      <c r="O35" s="11">
        <v>0.04</v>
      </c>
      <c r="P35" s="11">
        <v>0</v>
      </c>
    </row>
    <row r="36" spans="1:16" x14ac:dyDescent="0.25">
      <c r="A36" s="1" t="s">
        <v>259</v>
      </c>
      <c r="B36" s="1" t="s">
        <v>11</v>
      </c>
      <c r="C36" s="1" t="s">
        <v>12</v>
      </c>
      <c r="D36" s="1" t="s">
        <v>8</v>
      </c>
      <c r="E36" s="1" t="s">
        <v>260</v>
      </c>
      <c r="F36" s="1" t="s">
        <v>58</v>
      </c>
      <c r="G36" s="2">
        <v>29958</v>
      </c>
      <c r="H36" s="6">
        <v>42752</v>
      </c>
      <c r="I36" s="6">
        <v>43724</v>
      </c>
      <c r="J36" s="6"/>
      <c r="K36" s="7">
        <f t="shared" si="0"/>
        <v>35.052054794520551</v>
      </c>
      <c r="L36" s="7">
        <f t="shared" si="2"/>
        <v>2.6630136986301371</v>
      </c>
      <c r="M36" s="11">
        <v>1.3340000000000001</v>
      </c>
      <c r="N36" s="11">
        <v>1.548</v>
      </c>
      <c r="O36" s="11">
        <v>0.19700000000000001</v>
      </c>
      <c r="P36" s="11">
        <v>0</v>
      </c>
    </row>
    <row r="37" spans="1:16" x14ac:dyDescent="0.25">
      <c r="A37" s="1" t="s">
        <v>155</v>
      </c>
      <c r="B37" s="1" t="s">
        <v>56</v>
      </c>
      <c r="C37" s="1" t="s">
        <v>12</v>
      </c>
      <c r="D37" s="1" t="s">
        <v>14</v>
      </c>
      <c r="E37" s="1" t="s">
        <v>156</v>
      </c>
      <c r="F37" s="1" t="s">
        <v>27</v>
      </c>
      <c r="G37" s="2">
        <v>40400</v>
      </c>
      <c r="H37" s="6">
        <v>42251</v>
      </c>
      <c r="I37" s="6">
        <v>43085</v>
      </c>
      <c r="J37" s="6"/>
      <c r="K37" s="7">
        <f t="shared" si="0"/>
        <v>5.0712328767123287</v>
      </c>
      <c r="L37" s="7">
        <f t="shared" si="2"/>
        <v>2.2849315068493152</v>
      </c>
      <c r="M37" s="11">
        <v>15.156000000000001</v>
      </c>
      <c r="N37" s="11">
        <v>1.6120000000000001</v>
      </c>
      <c r="O37" s="11">
        <v>0.73799999999999999</v>
      </c>
      <c r="P37" s="11">
        <v>0</v>
      </c>
    </row>
    <row r="38" spans="1:16" x14ac:dyDescent="0.25">
      <c r="A38" s="1" t="s">
        <v>143</v>
      </c>
      <c r="B38" s="1" t="s">
        <v>11</v>
      </c>
      <c r="C38" s="1" t="s">
        <v>12</v>
      </c>
      <c r="D38" s="1" t="s">
        <v>8</v>
      </c>
      <c r="E38" s="1" t="s">
        <v>144</v>
      </c>
      <c r="F38" s="1" t="s">
        <v>27</v>
      </c>
      <c r="G38" s="2">
        <v>40441</v>
      </c>
      <c r="H38" s="6">
        <v>42173</v>
      </c>
      <c r="I38" s="6">
        <v>43743</v>
      </c>
      <c r="J38" s="6"/>
      <c r="K38" s="7">
        <f t="shared" ref="K38:K57" si="3">(H38-G38)/365</f>
        <v>4.7452054794520544</v>
      </c>
      <c r="L38" s="7">
        <f t="shared" si="2"/>
        <v>4.3013698630136989</v>
      </c>
      <c r="M38" s="11">
        <v>392.08300000000003</v>
      </c>
      <c r="N38" s="11">
        <v>10.757</v>
      </c>
      <c r="O38" s="11">
        <v>3.9870000000000001</v>
      </c>
      <c r="P38" s="11">
        <v>0</v>
      </c>
    </row>
    <row r="39" spans="1:16" x14ac:dyDescent="0.25">
      <c r="A39" s="1" t="s">
        <v>78</v>
      </c>
      <c r="B39" s="1"/>
      <c r="C39" s="1" t="s">
        <v>6</v>
      </c>
      <c r="D39" s="1" t="s">
        <v>8</v>
      </c>
      <c r="E39" s="1" t="s">
        <v>79</v>
      </c>
      <c r="F39" s="1" t="s">
        <v>27</v>
      </c>
      <c r="G39" s="2">
        <v>27134</v>
      </c>
      <c r="H39" s="6">
        <v>41782</v>
      </c>
      <c r="I39" s="6">
        <v>42820</v>
      </c>
      <c r="J39" s="6">
        <v>45108</v>
      </c>
      <c r="K39" s="7">
        <f t="shared" si="3"/>
        <v>40.131506849315066</v>
      </c>
      <c r="L39" s="7">
        <f t="shared" si="2"/>
        <v>2.8438356164383563</v>
      </c>
      <c r="M39" s="11">
        <v>8.4000000000000005E-2</v>
      </c>
      <c r="N39" s="11">
        <v>0</v>
      </c>
      <c r="O39" s="11">
        <v>1E-3</v>
      </c>
      <c r="P39" s="11">
        <v>0</v>
      </c>
    </row>
    <row r="40" spans="1:16" x14ac:dyDescent="0.25">
      <c r="A40" s="1" t="s">
        <v>82</v>
      </c>
      <c r="B40" s="1" t="s">
        <v>11</v>
      </c>
      <c r="C40" s="1" t="s">
        <v>12</v>
      </c>
      <c r="D40" s="1" t="s">
        <v>8</v>
      </c>
      <c r="E40" s="1" t="s">
        <v>83</v>
      </c>
      <c r="F40" s="1" t="s">
        <v>27</v>
      </c>
      <c r="G40" s="2">
        <v>39261</v>
      </c>
      <c r="H40" s="6">
        <v>41432</v>
      </c>
      <c r="I40" s="6">
        <v>41888</v>
      </c>
      <c r="J40" s="6"/>
      <c r="K40" s="7">
        <f t="shared" si="3"/>
        <v>5.9479452054794519</v>
      </c>
      <c r="L40" s="7">
        <f t="shared" si="2"/>
        <v>1.2493150684931507</v>
      </c>
      <c r="M40" s="11">
        <v>0.65100000000000002</v>
      </c>
      <c r="N40" s="11">
        <v>0</v>
      </c>
      <c r="O40" s="11">
        <v>0</v>
      </c>
      <c r="P40" s="11">
        <v>0</v>
      </c>
    </row>
    <row r="41" spans="1:16" x14ac:dyDescent="0.25">
      <c r="A41" s="1" t="s">
        <v>301</v>
      </c>
      <c r="B41" s="1" t="s">
        <v>11</v>
      </c>
      <c r="C41" s="1" t="s">
        <v>12</v>
      </c>
      <c r="D41" s="1" t="s">
        <v>14</v>
      </c>
      <c r="E41" s="1" t="s">
        <v>302</v>
      </c>
      <c r="F41" s="1" t="s">
        <v>58</v>
      </c>
      <c r="G41" s="2">
        <v>35634</v>
      </c>
      <c r="H41" s="6">
        <v>41432</v>
      </c>
      <c r="I41" s="6">
        <v>43450</v>
      </c>
      <c r="J41" s="6"/>
      <c r="K41" s="7">
        <f t="shared" si="3"/>
        <v>15.884931506849314</v>
      </c>
      <c r="L41" s="7">
        <f t="shared" si="2"/>
        <v>5.5287671232876709</v>
      </c>
      <c r="M41" s="11">
        <v>0</v>
      </c>
      <c r="N41" s="11">
        <v>67.963999999999999</v>
      </c>
      <c r="O41" s="11">
        <v>0</v>
      </c>
      <c r="P41" s="11">
        <v>1.1599999999999999</v>
      </c>
    </row>
    <row r="42" spans="1:16" x14ac:dyDescent="0.25">
      <c r="A42" s="1" t="s">
        <v>94</v>
      </c>
      <c r="B42" s="1" t="s">
        <v>11</v>
      </c>
      <c r="C42" s="1" t="s">
        <v>12</v>
      </c>
      <c r="D42" s="1" t="s">
        <v>8</v>
      </c>
      <c r="E42" s="1" t="s">
        <v>95</v>
      </c>
      <c r="F42" s="1" t="s">
        <v>19</v>
      </c>
      <c r="G42" s="2">
        <v>28588</v>
      </c>
      <c r="H42" s="6">
        <v>41415</v>
      </c>
      <c r="I42" s="6">
        <v>42916</v>
      </c>
      <c r="J42" s="6"/>
      <c r="K42" s="7">
        <f t="shared" si="3"/>
        <v>35.142465753424659</v>
      </c>
      <c r="L42" s="7">
        <f t="shared" si="2"/>
        <v>4.1123287671232873</v>
      </c>
      <c r="M42" s="11">
        <v>10.035</v>
      </c>
      <c r="N42" s="11">
        <v>17.960999999999999</v>
      </c>
      <c r="O42" s="11">
        <v>1.1719999999999999</v>
      </c>
      <c r="P42" s="11">
        <v>0</v>
      </c>
    </row>
    <row r="43" spans="1:16" x14ac:dyDescent="0.25">
      <c r="A43" s="1" t="s">
        <v>117</v>
      </c>
      <c r="B43" s="1" t="s">
        <v>16</v>
      </c>
      <c r="C43" s="1" t="s">
        <v>12</v>
      </c>
      <c r="D43" s="1" t="s">
        <v>8</v>
      </c>
      <c r="E43" s="1" t="s">
        <v>118</v>
      </c>
      <c r="F43" s="1" t="s">
        <v>19</v>
      </c>
      <c r="G43" s="2">
        <v>35527</v>
      </c>
      <c r="H43" s="6">
        <v>41415</v>
      </c>
      <c r="I43" s="6">
        <v>45402</v>
      </c>
      <c r="J43" s="6"/>
      <c r="K43" s="7">
        <f t="shared" si="3"/>
        <v>16.13150684931507</v>
      </c>
      <c r="L43" s="7">
        <f t="shared" si="2"/>
        <v>10.923287671232877</v>
      </c>
      <c r="M43" s="11">
        <v>0.93500000000000005</v>
      </c>
      <c r="N43" s="11">
        <v>0.308</v>
      </c>
      <c r="O43" s="11">
        <v>5.8000000000000003E-2</v>
      </c>
      <c r="P43" s="11">
        <v>0</v>
      </c>
    </row>
    <row r="44" spans="1:16" x14ac:dyDescent="0.25">
      <c r="A44" s="1" t="s">
        <v>137</v>
      </c>
      <c r="B44" s="1" t="s">
        <v>16</v>
      </c>
      <c r="C44" s="1" t="s">
        <v>12</v>
      </c>
      <c r="D44" s="1" t="s">
        <v>8</v>
      </c>
      <c r="E44" s="1" t="s">
        <v>138</v>
      </c>
      <c r="F44" s="1" t="s">
        <v>27</v>
      </c>
      <c r="G44" s="2">
        <v>39560</v>
      </c>
      <c r="H44" s="6">
        <v>41415</v>
      </c>
      <c r="I44" s="6">
        <v>42728</v>
      </c>
      <c r="J44" s="6"/>
      <c r="K44" s="7">
        <f t="shared" si="3"/>
        <v>5.0821917808219181</v>
      </c>
      <c r="L44" s="7">
        <f t="shared" si="2"/>
        <v>3.5972602739726027</v>
      </c>
      <c r="M44" s="11">
        <v>22.395</v>
      </c>
      <c r="N44" s="11">
        <v>4.4260000000000002</v>
      </c>
      <c r="O44" s="11">
        <v>0.81299999999999994</v>
      </c>
      <c r="P44" s="11">
        <v>0</v>
      </c>
    </row>
    <row r="45" spans="1:16" x14ac:dyDescent="0.25">
      <c r="A45" s="1" t="s">
        <v>223</v>
      </c>
      <c r="B45" s="1" t="s">
        <v>11</v>
      </c>
      <c r="C45" s="1" t="s">
        <v>12</v>
      </c>
      <c r="D45" s="1" t="s">
        <v>8</v>
      </c>
      <c r="E45" s="1" t="s">
        <v>224</v>
      </c>
      <c r="F45" s="1" t="s">
        <v>27</v>
      </c>
      <c r="G45" s="2">
        <v>33809</v>
      </c>
      <c r="H45" s="6">
        <v>41236</v>
      </c>
      <c r="I45" s="6">
        <v>41722</v>
      </c>
      <c r="J45" s="6"/>
      <c r="K45" s="7">
        <f t="shared" si="3"/>
        <v>20.347945205479451</v>
      </c>
      <c r="L45" s="7">
        <f t="shared" si="2"/>
        <v>1.3315068493150686</v>
      </c>
      <c r="M45" s="11">
        <v>11.734</v>
      </c>
      <c r="N45" s="11">
        <v>0</v>
      </c>
      <c r="O45" s="11">
        <v>0</v>
      </c>
      <c r="P45" s="11">
        <v>0</v>
      </c>
    </row>
    <row r="46" spans="1:16" x14ac:dyDescent="0.25">
      <c r="A46" s="1" t="s">
        <v>47</v>
      </c>
      <c r="B46" s="1" t="s">
        <v>16</v>
      </c>
      <c r="C46" s="1" t="s">
        <v>12</v>
      </c>
      <c r="D46" s="1" t="s">
        <v>8</v>
      </c>
      <c r="E46" s="1" t="s">
        <v>48</v>
      </c>
      <c r="F46" s="1" t="s">
        <v>27</v>
      </c>
      <c r="G46" s="2">
        <v>40093</v>
      </c>
      <c r="H46" s="6">
        <v>41208</v>
      </c>
      <c r="I46" s="6">
        <v>42023</v>
      </c>
      <c r="J46" s="6"/>
      <c r="K46" s="7">
        <f t="shared" si="3"/>
        <v>3.0547945205479454</v>
      </c>
      <c r="L46" s="7">
        <f t="shared" si="2"/>
        <v>2.2328767123287672</v>
      </c>
      <c r="M46" s="11">
        <v>5.9169999999999998</v>
      </c>
      <c r="N46" s="11">
        <v>0.498</v>
      </c>
      <c r="O46" s="11">
        <v>0</v>
      </c>
      <c r="P46" s="11">
        <v>0</v>
      </c>
    </row>
    <row r="47" spans="1:16" x14ac:dyDescent="0.25">
      <c r="A47" s="1" t="s">
        <v>61</v>
      </c>
      <c r="B47" s="1" t="s">
        <v>16</v>
      </c>
      <c r="C47" s="1" t="s">
        <v>12</v>
      </c>
      <c r="D47" s="1" t="s">
        <v>8</v>
      </c>
      <c r="E47" s="1" t="s">
        <v>62</v>
      </c>
      <c r="F47" s="1" t="s">
        <v>27</v>
      </c>
      <c r="G47" s="2">
        <v>39399</v>
      </c>
      <c r="H47" s="6">
        <v>41071</v>
      </c>
      <c r="I47" s="6">
        <v>42336</v>
      </c>
      <c r="J47" s="6"/>
      <c r="K47" s="7">
        <f t="shared" si="3"/>
        <v>4.580821917808219</v>
      </c>
      <c r="L47" s="7">
        <f t="shared" si="2"/>
        <v>3.4657534246575343</v>
      </c>
      <c r="M47" s="11">
        <v>54.646000000000001</v>
      </c>
      <c r="N47" s="11">
        <v>5.1639999999999997</v>
      </c>
      <c r="O47" s="11">
        <v>1.613</v>
      </c>
      <c r="P47" s="11">
        <v>0</v>
      </c>
    </row>
    <row r="48" spans="1:16" x14ac:dyDescent="0.25">
      <c r="A48" s="1" t="s">
        <v>157</v>
      </c>
      <c r="B48" s="1" t="s">
        <v>11</v>
      </c>
      <c r="C48" s="1" t="s">
        <v>12</v>
      </c>
      <c r="D48" s="1" t="s">
        <v>8</v>
      </c>
      <c r="E48" s="1" t="s">
        <v>158</v>
      </c>
      <c r="F48" s="1" t="s">
        <v>19</v>
      </c>
      <c r="G48" s="2">
        <v>28644</v>
      </c>
      <c r="H48" s="6">
        <v>41071</v>
      </c>
      <c r="I48" s="6">
        <v>44377</v>
      </c>
      <c r="J48" s="6"/>
      <c r="K48" s="7">
        <f t="shared" si="3"/>
        <v>34.046575342465751</v>
      </c>
      <c r="L48" s="7">
        <f t="shared" si="2"/>
        <v>9.0575342465753419</v>
      </c>
      <c r="M48" s="11">
        <v>9.5079999999999991</v>
      </c>
      <c r="N48" s="11">
        <v>18.716000000000001</v>
      </c>
      <c r="O48" s="11">
        <v>1.3280000000000001</v>
      </c>
      <c r="P48" s="11">
        <v>0</v>
      </c>
    </row>
    <row r="49" spans="1:16" x14ac:dyDescent="0.25">
      <c r="A49" s="1" t="s">
        <v>139</v>
      </c>
      <c r="B49" s="1"/>
      <c r="C49" s="1" t="s">
        <v>6</v>
      </c>
      <c r="D49" s="1" t="s">
        <v>8</v>
      </c>
      <c r="E49" s="1" t="s">
        <v>140</v>
      </c>
      <c r="F49" s="1" t="s">
        <v>27</v>
      </c>
      <c r="G49" s="2">
        <v>40115</v>
      </c>
      <c r="H49" s="6">
        <v>40956</v>
      </c>
      <c r="I49" s="6">
        <v>41414</v>
      </c>
      <c r="J49" s="6">
        <v>42717</v>
      </c>
      <c r="K49" s="7">
        <f t="shared" si="3"/>
        <v>2.3041095890410959</v>
      </c>
      <c r="L49" s="7">
        <f t="shared" si="2"/>
        <v>1.2547945205479452</v>
      </c>
      <c r="M49" s="11">
        <v>0.42899999999999999</v>
      </c>
      <c r="N49" s="11">
        <v>6.0000000000000001E-3</v>
      </c>
      <c r="O49" s="11">
        <v>0</v>
      </c>
      <c r="P49" s="11">
        <v>0</v>
      </c>
    </row>
    <row r="50" spans="1:16" x14ac:dyDescent="0.25">
      <c r="A50" s="1" t="s">
        <v>205</v>
      </c>
      <c r="B50" s="1" t="s">
        <v>11</v>
      </c>
      <c r="C50" s="1" t="s">
        <v>12</v>
      </c>
      <c r="D50" s="1" t="s">
        <v>14</v>
      </c>
      <c r="E50" s="1" t="s">
        <v>206</v>
      </c>
      <c r="F50" s="1" t="s">
        <v>27</v>
      </c>
      <c r="G50" s="2">
        <v>39803</v>
      </c>
      <c r="H50" s="6">
        <v>40928</v>
      </c>
      <c r="I50" s="6">
        <v>41352</v>
      </c>
      <c r="J50" s="6"/>
      <c r="K50" s="7">
        <f t="shared" si="3"/>
        <v>3.0821917808219177</v>
      </c>
      <c r="L50" s="7">
        <f t="shared" si="2"/>
        <v>1.1616438356164382</v>
      </c>
      <c r="M50" s="11">
        <v>5.39</v>
      </c>
      <c r="N50" s="11">
        <v>0.58699999999999997</v>
      </c>
      <c r="O50" s="11">
        <v>7.0999999999999994E-2</v>
      </c>
      <c r="P50" s="11">
        <v>0</v>
      </c>
    </row>
    <row r="51" spans="1:16" x14ac:dyDescent="0.25">
      <c r="A51" s="1" t="s">
        <v>43</v>
      </c>
      <c r="B51" s="1"/>
      <c r="C51" s="1" t="s">
        <v>6</v>
      </c>
      <c r="D51" s="1" t="s">
        <v>8</v>
      </c>
      <c r="E51" s="1" t="s">
        <v>44</v>
      </c>
      <c r="F51" s="1" t="s">
        <v>27</v>
      </c>
      <c r="G51" s="2">
        <v>33719</v>
      </c>
      <c r="H51" s="6">
        <v>40858</v>
      </c>
      <c r="I51" s="6">
        <v>41997</v>
      </c>
      <c r="J51" s="6">
        <v>43228</v>
      </c>
      <c r="K51" s="7">
        <f t="shared" si="3"/>
        <v>19.55890410958904</v>
      </c>
      <c r="L51" s="7">
        <f t="shared" si="2"/>
        <v>3.1205479452054794</v>
      </c>
      <c r="M51" s="11">
        <v>0.49199999999999999</v>
      </c>
      <c r="N51" s="11">
        <v>0</v>
      </c>
      <c r="O51" s="11">
        <v>0</v>
      </c>
      <c r="P51" s="11">
        <v>0</v>
      </c>
    </row>
    <row r="52" spans="1:16" x14ac:dyDescent="0.25">
      <c r="A52" s="1" t="s">
        <v>22</v>
      </c>
      <c r="B52" s="1"/>
      <c r="C52" s="1" t="s">
        <v>6</v>
      </c>
      <c r="D52" s="1" t="s">
        <v>8</v>
      </c>
      <c r="E52" s="1" t="s">
        <v>23</v>
      </c>
      <c r="F52" s="1" t="s">
        <v>9</v>
      </c>
      <c r="G52" s="2">
        <v>40474</v>
      </c>
      <c r="H52" s="6">
        <v>40851</v>
      </c>
      <c r="I52" s="6">
        <v>41189</v>
      </c>
      <c r="J52" s="6">
        <v>45100</v>
      </c>
      <c r="K52" s="7">
        <f t="shared" si="3"/>
        <v>1.0328767123287672</v>
      </c>
      <c r="L52" s="7">
        <f t="shared" si="2"/>
        <v>0.92602739726027394</v>
      </c>
      <c r="M52" s="11">
        <v>0.28000000000000003</v>
      </c>
      <c r="N52" s="11">
        <v>1.4830000000000001</v>
      </c>
      <c r="O52" s="11">
        <v>0</v>
      </c>
      <c r="P52" s="11">
        <v>0</v>
      </c>
    </row>
    <row r="53" spans="1:16" x14ac:dyDescent="0.25">
      <c r="A53" s="1" t="s">
        <v>129</v>
      </c>
      <c r="B53" s="1" t="s">
        <v>11</v>
      </c>
      <c r="C53" s="1" t="s">
        <v>12</v>
      </c>
      <c r="D53" s="1" t="s">
        <v>14</v>
      </c>
      <c r="E53" s="1" t="s">
        <v>130</v>
      </c>
      <c r="F53" s="1" t="s">
        <v>27</v>
      </c>
      <c r="G53" s="2">
        <v>39959</v>
      </c>
      <c r="H53" s="6">
        <v>40718</v>
      </c>
      <c r="I53" s="6">
        <v>41335</v>
      </c>
      <c r="J53" s="6"/>
      <c r="K53" s="7">
        <f t="shared" si="3"/>
        <v>2.0794520547945203</v>
      </c>
      <c r="L53" s="7">
        <f t="shared" si="2"/>
        <v>1.6904109589041096</v>
      </c>
      <c r="M53" s="11">
        <v>3.1589999999999998</v>
      </c>
      <c r="N53" s="11">
        <v>0.82799999999999996</v>
      </c>
      <c r="O53" s="11">
        <v>0.34200000000000003</v>
      </c>
      <c r="P53" s="11">
        <v>0</v>
      </c>
    </row>
    <row r="54" spans="1:16" x14ac:dyDescent="0.25">
      <c r="A54" s="1" t="s">
        <v>283</v>
      </c>
      <c r="B54" s="1" t="s">
        <v>11</v>
      </c>
      <c r="C54" s="1" t="s">
        <v>12</v>
      </c>
      <c r="D54" s="1" t="s">
        <v>8</v>
      </c>
      <c r="E54" s="1" t="s">
        <v>284</v>
      </c>
      <c r="F54" s="1" t="s">
        <v>19</v>
      </c>
      <c r="G54" s="2">
        <v>39742</v>
      </c>
      <c r="H54" s="6">
        <v>40704</v>
      </c>
      <c r="I54" s="6">
        <v>41235</v>
      </c>
      <c r="J54" s="6"/>
      <c r="K54" s="7">
        <f t="shared" si="3"/>
        <v>2.6356164383561644</v>
      </c>
      <c r="L54" s="7">
        <f t="shared" si="2"/>
        <v>1.4547945205479451</v>
      </c>
      <c r="M54" s="11">
        <v>2.8860000000000001</v>
      </c>
      <c r="N54" s="11">
        <v>6.6230000000000002</v>
      </c>
      <c r="O54" s="11">
        <v>0.93400000000000005</v>
      </c>
      <c r="P54" s="11">
        <v>0</v>
      </c>
    </row>
    <row r="55" spans="1:16" x14ac:dyDescent="0.25">
      <c r="A55" s="1" t="s">
        <v>147</v>
      </c>
      <c r="B55" s="1"/>
      <c r="C55" s="1" t="s">
        <v>6</v>
      </c>
      <c r="D55" s="1" t="s">
        <v>8</v>
      </c>
      <c r="E55" s="1" t="s">
        <v>148</v>
      </c>
      <c r="F55" s="1" t="s">
        <v>27</v>
      </c>
      <c r="G55" s="2">
        <v>39701</v>
      </c>
      <c r="H55" s="6">
        <v>40703</v>
      </c>
      <c r="I55" s="6">
        <v>42079</v>
      </c>
      <c r="J55" s="6">
        <v>44682</v>
      </c>
      <c r="K55" s="7">
        <f t="shared" si="3"/>
        <v>2.7452054794520548</v>
      </c>
      <c r="L55" s="7">
        <f t="shared" si="2"/>
        <v>3.7698630136986302</v>
      </c>
      <c r="M55" s="11">
        <v>9.6</v>
      </c>
      <c r="N55" s="11">
        <v>0.41</v>
      </c>
      <c r="O55" s="11">
        <v>0.64</v>
      </c>
      <c r="P55" s="11">
        <v>0</v>
      </c>
    </row>
    <row r="56" spans="1:16" x14ac:dyDescent="0.25">
      <c r="A56" s="1" t="s">
        <v>263</v>
      </c>
      <c r="B56" s="1" t="s">
        <v>11</v>
      </c>
      <c r="C56" s="1" t="s">
        <v>12</v>
      </c>
      <c r="D56" s="1" t="s">
        <v>8</v>
      </c>
      <c r="E56" s="1" t="s">
        <v>264</v>
      </c>
      <c r="F56" s="1" t="s">
        <v>9</v>
      </c>
      <c r="G56" s="2">
        <v>31333</v>
      </c>
      <c r="H56" s="6">
        <v>40703</v>
      </c>
      <c r="I56" s="6">
        <v>42007</v>
      </c>
      <c r="J56" s="6"/>
      <c r="K56" s="7">
        <f t="shared" si="3"/>
        <v>25.671232876712327</v>
      </c>
      <c r="L56" s="7">
        <f t="shared" si="2"/>
        <v>3.5726027397260274</v>
      </c>
      <c r="M56" s="11">
        <v>2.0939999999999999</v>
      </c>
      <c r="N56" s="11">
        <v>15.048999999999999</v>
      </c>
      <c r="O56" s="11">
        <v>0.22600000000000001</v>
      </c>
      <c r="P56" s="11">
        <v>0</v>
      </c>
    </row>
    <row r="57" spans="1:16" x14ac:dyDescent="0.25">
      <c r="A57" s="1" t="s">
        <v>159</v>
      </c>
      <c r="B57" s="1" t="s">
        <v>160</v>
      </c>
      <c r="C57" s="1" t="s">
        <v>12</v>
      </c>
      <c r="D57" s="1" t="s">
        <v>14</v>
      </c>
      <c r="E57" s="1" t="s">
        <v>161</v>
      </c>
      <c r="F57" s="1" t="s">
        <v>58</v>
      </c>
      <c r="G57" s="2">
        <v>33679</v>
      </c>
      <c r="H57" s="6">
        <v>40374</v>
      </c>
      <c r="I57" s="6">
        <v>41001</v>
      </c>
      <c r="J57" s="6"/>
      <c r="K57" s="7">
        <f t="shared" si="3"/>
        <v>18.342465753424658</v>
      </c>
      <c r="L57" s="7">
        <f t="shared" si="2"/>
        <v>1.7178082191780821</v>
      </c>
      <c r="M57" s="11">
        <v>0.68799999999999994</v>
      </c>
      <c r="N57" s="11">
        <v>9.3670000000000009</v>
      </c>
      <c r="O57" s="11">
        <v>0.73899999999999999</v>
      </c>
      <c r="P57" s="11">
        <v>0</v>
      </c>
    </row>
    <row r="58" spans="1:16" ht="25.5" x14ac:dyDescent="0.25">
      <c r="A58" s="1" t="s">
        <v>135</v>
      </c>
      <c r="B58" s="1" t="s">
        <v>136</v>
      </c>
      <c r="C58" s="1" t="s">
        <v>12</v>
      </c>
      <c r="D58" s="1" t="s">
        <v>8</v>
      </c>
      <c r="E58" s="1" t="s">
        <v>73</v>
      </c>
      <c r="F58" s="1" t="s">
        <v>58</v>
      </c>
      <c r="G58" s="3"/>
      <c r="H58" s="6">
        <v>40364</v>
      </c>
      <c r="I58" s="6">
        <v>41009</v>
      </c>
      <c r="J58" s="6"/>
      <c r="K58" s="7"/>
      <c r="L58" s="7">
        <f t="shared" si="2"/>
        <v>1.7671232876712328</v>
      </c>
      <c r="M58" s="11">
        <v>5.0000000000000001E-3</v>
      </c>
      <c r="N58" s="11">
        <v>9.2999999999999999E-2</v>
      </c>
      <c r="O58" s="11">
        <v>5.0000000000000001E-3</v>
      </c>
      <c r="P58" s="11">
        <v>0</v>
      </c>
    </row>
    <row r="59" spans="1:16" x14ac:dyDescent="0.25">
      <c r="A59" s="1" t="s">
        <v>90</v>
      </c>
      <c r="B59" s="1"/>
      <c r="C59" s="1" t="s">
        <v>6</v>
      </c>
      <c r="D59" s="1" t="s">
        <v>8</v>
      </c>
      <c r="E59" s="1" t="s">
        <v>91</v>
      </c>
      <c r="F59" s="1" t="s">
        <v>19</v>
      </c>
      <c r="G59" s="2">
        <v>31079</v>
      </c>
      <c r="H59" s="6">
        <v>40354</v>
      </c>
      <c r="I59" s="6">
        <v>40999</v>
      </c>
      <c r="J59" s="6">
        <v>43284</v>
      </c>
      <c r="K59" s="7">
        <f t="shared" ref="K59:K76" si="4">(H59-G59)/365</f>
        <v>25.410958904109588</v>
      </c>
      <c r="L59" s="7">
        <f t="shared" si="2"/>
        <v>1.7671232876712328</v>
      </c>
      <c r="M59" s="11">
        <v>0.23499999999999999</v>
      </c>
      <c r="N59" s="11">
        <v>0.46</v>
      </c>
      <c r="O59" s="11">
        <v>2.5999999999999999E-2</v>
      </c>
      <c r="P59" s="11">
        <v>1.7999999999999999E-2</v>
      </c>
    </row>
    <row r="60" spans="1:16" x14ac:dyDescent="0.25">
      <c r="A60" s="1" t="s">
        <v>105</v>
      </c>
      <c r="B60" s="1" t="s">
        <v>11</v>
      </c>
      <c r="C60" s="1" t="s">
        <v>12</v>
      </c>
      <c r="D60" s="1" t="s">
        <v>8</v>
      </c>
      <c r="E60" s="1" t="s">
        <v>106</v>
      </c>
      <c r="F60" s="1" t="s">
        <v>9</v>
      </c>
      <c r="G60" s="2">
        <v>27581</v>
      </c>
      <c r="H60" s="6">
        <v>40345</v>
      </c>
      <c r="I60" s="6">
        <v>41736</v>
      </c>
      <c r="J60" s="6"/>
      <c r="K60" s="7">
        <f t="shared" si="4"/>
        <v>34.969863013698628</v>
      </c>
      <c r="L60" s="7">
        <f t="shared" si="2"/>
        <v>3.8109589041095893</v>
      </c>
      <c r="M60" s="11">
        <v>25.58</v>
      </c>
      <c r="N60" s="11">
        <v>20.219000000000001</v>
      </c>
      <c r="O60" s="11">
        <v>2.0529999999999999</v>
      </c>
      <c r="P60" s="11">
        <v>0</v>
      </c>
    </row>
    <row r="61" spans="1:16" x14ac:dyDescent="0.25">
      <c r="A61" s="1" t="s">
        <v>247</v>
      </c>
      <c r="B61" s="1" t="s">
        <v>160</v>
      </c>
      <c r="C61" s="1" t="s">
        <v>12</v>
      </c>
      <c r="D61" s="1" t="s">
        <v>8</v>
      </c>
      <c r="E61" s="1" t="s">
        <v>248</v>
      </c>
      <c r="F61" s="1" t="s">
        <v>9</v>
      </c>
      <c r="G61" s="2">
        <v>32896</v>
      </c>
      <c r="H61" s="6">
        <v>40263</v>
      </c>
      <c r="I61" s="6">
        <v>40586</v>
      </c>
      <c r="J61" s="6"/>
      <c r="K61" s="7">
        <f t="shared" si="4"/>
        <v>20.183561643835617</v>
      </c>
      <c r="L61" s="7">
        <f t="shared" si="2"/>
        <v>0.8849315068493151</v>
      </c>
      <c r="M61" s="11">
        <v>1.7390000000000001</v>
      </c>
      <c r="N61" s="11">
        <v>4.1890000000000001</v>
      </c>
      <c r="O61" s="11">
        <v>0</v>
      </c>
      <c r="P61" s="11">
        <v>0</v>
      </c>
    </row>
    <row r="62" spans="1:16" x14ac:dyDescent="0.25">
      <c r="A62" s="1" t="s">
        <v>191</v>
      </c>
      <c r="B62" s="1"/>
      <c r="C62" s="1" t="s">
        <v>6</v>
      </c>
      <c r="D62" s="1" t="s">
        <v>8</v>
      </c>
      <c r="E62" s="1" t="s">
        <v>192</v>
      </c>
      <c r="F62" s="1" t="s">
        <v>58</v>
      </c>
      <c r="G62" s="2">
        <v>33411</v>
      </c>
      <c r="H62" s="6">
        <v>39983</v>
      </c>
      <c r="I62" s="6">
        <v>41013</v>
      </c>
      <c r="J62" s="6">
        <v>43191</v>
      </c>
      <c r="K62" s="7">
        <f t="shared" si="4"/>
        <v>18.005479452054793</v>
      </c>
      <c r="L62" s="7">
        <f t="shared" si="2"/>
        <v>2.8219178082191783</v>
      </c>
      <c r="M62" s="11">
        <v>0.67700000000000005</v>
      </c>
      <c r="N62" s="11">
        <v>0.39900000000000002</v>
      </c>
      <c r="O62" s="11">
        <v>1.7999999999999999E-2</v>
      </c>
      <c r="P62" s="11">
        <v>0</v>
      </c>
    </row>
    <row r="63" spans="1:16" x14ac:dyDescent="0.25">
      <c r="A63" s="1" t="s">
        <v>100</v>
      </c>
      <c r="B63" s="1" t="s">
        <v>25</v>
      </c>
      <c r="C63" s="1" t="s">
        <v>12</v>
      </c>
      <c r="D63" s="1" t="s">
        <v>102</v>
      </c>
      <c r="E63" s="1" t="s">
        <v>101</v>
      </c>
      <c r="F63" s="1" t="s">
        <v>27</v>
      </c>
      <c r="G63" s="2">
        <v>36804</v>
      </c>
      <c r="H63" s="6">
        <v>39982</v>
      </c>
      <c r="I63" s="6">
        <v>42441</v>
      </c>
      <c r="J63" s="6"/>
      <c r="K63" s="7">
        <f t="shared" si="4"/>
        <v>8.706849315068494</v>
      </c>
      <c r="L63" s="7">
        <f t="shared" si="2"/>
        <v>6.7369863013698632</v>
      </c>
      <c r="M63" s="11">
        <v>31.263999999999999</v>
      </c>
      <c r="N63" s="11">
        <v>0</v>
      </c>
      <c r="O63" s="11">
        <v>0</v>
      </c>
      <c r="P63" s="11">
        <v>0</v>
      </c>
    </row>
    <row r="64" spans="1:16" x14ac:dyDescent="0.25">
      <c r="A64" s="1" t="s">
        <v>291</v>
      </c>
      <c r="B64" s="1" t="s">
        <v>11</v>
      </c>
      <c r="C64" s="1" t="s">
        <v>6</v>
      </c>
      <c r="D64" s="1" t="s">
        <v>14</v>
      </c>
      <c r="E64" s="1" t="s">
        <v>292</v>
      </c>
      <c r="F64" s="1" t="s">
        <v>58</v>
      </c>
      <c r="G64" s="2">
        <v>39266</v>
      </c>
      <c r="H64" s="6">
        <v>39589</v>
      </c>
      <c r="I64" s="6">
        <v>39818</v>
      </c>
      <c r="J64" s="6">
        <v>41454</v>
      </c>
      <c r="K64" s="7">
        <f t="shared" si="4"/>
        <v>0.8849315068493151</v>
      </c>
      <c r="L64" s="7">
        <f t="shared" si="2"/>
        <v>0.62739726027397258</v>
      </c>
      <c r="M64" s="11">
        <v>0.29299999999999998</v>
      </c>
      <c r="N64" s="11">
        <v>1.81</v>
      </c>
      <c r="O64" s="11">
        <v>0.34</v>
      </c>
      <c r="P64" s="11">
        <v>0</v>
      </c>
    </row>
    <row r="65" spans="1:16" x14ac:dyDescent="0.25">
      <c r="A65" s="1" t="s">
        <v>165</v>
      </c>
      <c r="B65" s="1" t="s">
        <v>11</v>
      </c>
      <c r="C65" s="1" t="s">
        <v>12</v>
      </c>
      <c r="D65" s="1" t="s">
        <v>14</v>
      </c>
      <c r="E65" s="1" t="s">
        <v>166</v>
      </c>
      <c r="F65" s="1" t="s">
        <v>19</v>
      </c>
      <c r="G65" s="2">
        <v>37099</v>
      </c>
      <c r="H65" s="6">
        <v>39563</v>
      </c>
      <c r="I65" s="6">
        <v>40391</v>
      </c>
      <c r="J65" s="6"/>
      <c r="K65" s="7">
        <f t="shared" si="4"/>
        <v>6.7506849315068491</v>
      </c>
      <c r="L65" s="7">
        <f t="shared" ref="L65:L96" si="5">(I65-H65)/365</f>
        <v>2.2684931506849315</v>
      </c>
      <c r="M65" s="11">
        <v>9.34</v>
      </c>
      <c r="N65" s="11">
        <v>3.5870000000000002</v>
      </c>
      <c r="O65" s="11">
        <v>0.747</v>
      </c>
      <c r="P65" s="11">
        <v>0</v>
      </c>
    </row>
    <row r="66" spans="1:16" x14ac:dyDescent="0.25">
      <c r="A66" s="1" t="s">
        <v>199</v>
      </c>
      <c r="B66" s="1" t="s">
        <v>16</v>
      </c>
      <c r="C66" s="1" t="s">
        <v>12</v>
      </c>
      <c r="D66" s="1" t="s">
        <v>14</v>
      </c>
      <c r="E66" s="1" t="s">
        <v>200</v>
      </c>
      <c r="F66" s="1" t="s">
        <v>19</v>
      </c>
      <c r="G66" s="2">
        <v>35918</v>
      </c>
      <c r="H66" s="6">
        <v>39434</v>
      </c>
      <c r="I66" s="6">
        <v>41275</v>
      </c>
      <c r="J66" s="6"/>
      <c r="K66" s="7">
        <f t="shared" si="4"/>
        <v>9.632876712328768</v>
      </c>
      <c r="L66" s="7">
        <f t="shared" si="5"/>
        <v>5.043835616438356</v>
      </c>
      <c r="M66" s="11">
        <v>24.189</v>
      </c>
      <c r="N66" s="11">
        <v>72.745000000000005</v>
      </c>
      <c r="O66" s="11">
        <v>7.3630000000000004</v>
      </c>
      <c r="P66" s="11">
        <v>0</v>
      </c>
    </row>
    <row r="67" spans="1:16" x14ac:dyDescent="0.25">
      <c r="A67" s="1" t="s">
        <v>231</v>
      </c>
      <c r="B67" s="1" t="s">
        <v>16</v>
      </c>
      <c r="C67" s="1" t="s">
        <v>12</v>
      </c>
      <c r="D67" s="1" t="s">
        <v>8</v>
      </c>
      <c r="E67" s="1" t="s">
        <v>232</v>
      </c>
      <c r="F67" s="1" t="s">
        <v>27</v>
      </c>
      <c r="G67" s="2">
        <v>39262</v>
      </c>
      <c r="H67" s="6">
        <v>39261</v>
      </c>
      <c r="I67" s="6">
        <v>39357</v>
      </c>
      <c r="J67" s="6"/>
      <c r="K67" s="7">
        <f t="shared" si="4"/>
        <v>-2.7397260273972603E-3</v>
      </c>
      <c r="L67" s="7">
        <f t="shared" si="5"/>
        <v>0.26301369863013696</v>
      </c>
      <c r="M67" s="11">
        <v>1.044</v>
      </c>
      <c r="N67" s="11">
        <v>0.108</v>
      </c>
      <c r="O67" s="11">
        <v>2.3E-2</v>
      </c>
      <c r="P67" s="11">
        <v>0</v>
      </c>
    </row>
    <row r="68" spans="1:16" x14ac:dyDescent="0.25">
      <c r="A68" s="1" t="s">
        <v>193</v>
      </c>
      <c r="B68" s="1" t="s">
        <v>37</v>
      </c>
      <c r="C68" s="1" t="s">
        <v>12</v>
      </c>
      <c r="D68" s="1" t="s">
        <v>8</v>
      </c>
      <c r="E68" s="1" t="s">
        <v>194</v>
      </c>
      <c r="F68" s="1" t="s">
        <v>19</v>
      </c>
      <c r="G68" s="2">
        <v>36931</v>
      </c>
      <c r="H68" s="6">
        <v>39248</v>
      </c>
      <c r="I68" s="6">
        <v>39837</v>
      </c>
      <c r="J68" s="6"/>
      <c r="K68" s="7">
        <f t="shared" si="4"/>
        <v>6.3479452054794523</v>
      </c>
      <c r="L68" s="7">
        <f t="shared" si="5"/>
        <v>1.6136986301369862</v>
      </c>
      <c r="M68" s="11">
        <v>0.77200000000000002</v>
      </c>
      <c r="N68" s="11">
        <v>2.722</v>
      </c>
      <c r="O68" s="11">
        <v>5.0999999999999997E-2</v>
      </c>
      <c r="P68" s="11">
        <v>9.5000000000000001E-2</v>
      </c>
    </row>
    <row r="69" spans="1:16" x14ac:dyDescent="0.25">
      <c r="A69" s="1" t="s">
        <v>96</v>
      </c>
      <c r="B69" s="1" t="s">
        <v>25</v>
      </c>
      <c r="C69" s="1" t="s">
        <v>12</v>
      </c>
      <c r="D69" s="1" t="s">
        <v>8</v>
      </c>
      <c r="E69" s="1" t="s">
        <v>97</v>
      </c>
      <c r="F69" s="1" t="s">
        <v>19</v>
      </c>
      <c r="G69" s="2">
        <v>32635</v>
      </c>
      <c r="H69" s="6">
        <v>39247</v>
      </c>
      <c r="I69" s="6">
        <v>40489</v>
      </c>
      <c r="J69" s="6"/>
      <c r="K69" s="7">
        <f t="shared" si="4"/>
        <v>18.115068493150684</v>
      </c>
      <c r="L69" s="7">
        <f t="shared" si="5"/>
        <v>3.4027397260273973</v>
      </c>
      <c r="M69" s="11">
        <v>15.66</v>
      </c>
      <c r="N69" s="11">
        <v>44.09</v>
      </c>
      <c r="O69" s="11">
        <v>10.765000000000001</v>
      </c>
      <c r="P69" s="11">
        <v>0</v>
      </c>
    </row>
    <row r="70" spans="1:16" x14ac:dyDescent="0.25">
      <c r="A70" s="1" t="s">
        <v>269</v>
      </c>
      <c r="B70" s="1" t="s">
        <v>56</v>
      </c>
      <c r="C70" s="1" t="s">
        <v>12</v>
      </c>
      <c r="D70" s="1" t="s">
        <v>8</v>
      </c>
      <c r="E70" s="1" t="s">
        <v>270</v>
      </c>
      <c r="F70" s="1" t="s">
        <v>9</v>
      </c>
      <c r="G70" s="2">
        <v>29610</v>
      </c>
      <c r="H70" s="6">
        <v>39247</v>
      </c>
      <c r="I70" s="6">
        <v>40514</v>
      </c>
      <c r="J70" s="6"/>
      <c r="K70" s="7">
        <f t="shared" si="4"/>
        <v>26.402739726027399</v>
      </c>
      <c r="L70" s="7">
        <f t="shared" si="5"/>
        <v>3.4712328767123286</v>
      </c>
      <c r="M70" s="11">
        <v>10.635999999999999</v>
      </c>
      <c r="N70" s="11">
        <v>25.504000000000001</v>
      </c>
      <c r="O70" s="11">
        <v>6.1159999999999997</v>
      </c>
      <c r="P70" s="11">
        <v>0</v>
      </c>
    </row>
    <row r="71" spans="1:16" x14ac:dyDescent="0.25">
      <c r="A71" s="1" t="s">
        <v>10</v>
      </c>
      <c r="B71" s="1" t="s">
        <v>11</v>
      </c>
      <c r="C71" s="1" t="s">
        <v>12</v>
      </c>
      <c r="D71" s="1" t="s">
        <v>14</v>
      </c>
      <c r="E71" s="1" t="s">
        <v>13</v>
      </c>
      <c r="F71" s="1" t="s">
        <v>9</v>
      </c>
      <c r="G71" s="2">
        <v>33172</v>
      </c>
      <c r="H71" s="6">
        <v>39157</v>
      </c>
      <c r="I71" s="6">
        <v>39891</v>
      </c>
      <c r="J71" s="6"/>
      <c r="K71" s="7">
        <f t="shared" si="4"/>
        <v>16.397260273972602</v>
      </c>
      <c r="L71" s="7">
        <f t="shared" si="5"/>
        <v>2.010958904109589</v>
      </c>
      <c r="M71" s="11">
        <v>2.6349999999999998</v>
      </c>
      <c r="N71" s="11">
        <v>12.282</v>
      </c>
      <c r="O71" s="11">
        <v>1.702</v>
      </c>
      <c r="P71" s="11">
        <v>0</v>
      </c>
    </row>
    <row r="72" spans="1:16" x14ac:dyDescent="0.25">
      <c r="A72" s="1" t="s">
        <v>285</v>
      </c>
      <c r="B72" s="1" t="s">
        <v>16</v>
      </c>
      <c r="C72" s="1" t="s">
        <v>12</v>
      </c>
      <c r="D72" s="1" t="s">
        <v>8</v>
      </c>
      <c r="E72" s="1" t="s">
        <v>286</v>
      </c>
      <c r="F72" s="1" t="s">
        <v>27</v>
      </c>
      <c r="G72" s="2">
        <v>34360</v>
      </c>
      <c r="H72" s="6">
        <v>39100</v>
      </c>
      <c r="I72" s="6">
        <v>40066</v>
      </c>
      <c r="J72" s="6"/>
      <c r="K72" s="7">
        <f t="shared" si="4"/>
        <v>12.986301369863014</v>
      </c>
      <c r="L72" s="7">
        <f t="shared" si="5"/>
        <v>2.6465753424657534</v>
      </c>
      <c r="M72" s="11">
        <v>12.702</v>
      </c>
      <c r="N72" s="11">
        <v>1.7230000000000001</v>
      </c>
      <c r="O72" s="11">
        <v>0</v>
      </c>
      <c r="P72" s="11">
        <v>0</v>
      </c>
    </row>
    <row r="73" spans="1:16" x14ac:dyDescent="0.25">
      <c r="A73" s="1" t="s">
        <v>92</v>
      </c>
      <c r="B73" s="1" t="s">
        <v>11</v>
      </c>
      <c r="C73" s="1" t="s">
        <v>12</v>
      </c>
      <c r="D73" s="1" t="s">
        <v>8</v>
      </c>
      <c r="E73" s="1" t="s">
        <v>93</v>
      </c>
      <c r="F73" s="1" t="s">
        <v>27</v>
      </c>
      <c r="G73" s="2">
        <v>38343</v>
      </c>
      <c r="H73" s="6">
        <v>38855</v>
      </c>
      <c r="I73" s="6">
        <v>38856</v>
      </c>
      <c r="J73" s="6"/>
      <c r="K73" s="7">
        <f t="shared" si="4"/>
        <v>1.4027397260273973</v>
      </c>
      <c r="L73" s="7">
        <f t="shared" si="5"/>
        <v>2.7397260273972603E-3</v>
      </c>
      <c r="M73" s="11">
        <v>3.2440000000000002</v>
      </c>
      <c r="N73" s="11">
        <v>1.2290000000000001</v>
      </c>
      <c r="O73" s="11">
        <v>0.24199999999999999</v>
      </c>
      <c r="P73" s="11">
        <v>0</v>
      </c>
    </row>
    <row r="74" spans="1:16" x14ac:dyDescent="0.25">
      <c r="A74" s="1" t="s">
        <v>251</v>
      </c>
      <c r="B74" s="1" t="s">
        <v>11</v>
      </c>
      <c r="C74" s="1" t="s">
        <v>12</v>
      </c>
      <c r="D74" s="1" t="s">
        <v>14</v>
      </c>
      <c r="E74" s="1" t="s">
        <v>252</v>
      </c>
      <c r="F74" s="1" t="s">
        <v>9</v>
      </c>
      <c r="G74" s="2">
        <v>30451</v>
      </c>
      <c r="H74" s="6">
        <v>38764</v>
      </c>
      <c r="I74" s="6">
        <v>40002</v>
      </c>
      <c r="J74" s="6"/>
      <c r="K74" s="7">
        <f t="shared" si="4"/>
        <v>22.775342465753425</v>
      </c>
      <c r="L74" s="7">
        <f t="shared" si="5"/>
        <v>3.3917808219178083</v>
      </c>
      <c r="M74" s="11">
        <v>36.534999999999997</v>
      </c>
      <c r="N74" s="11">
        <v>48.521000000000001</v>
      </c>
      <c r="O74" s="11">
        <v>7.391</v>
      </c>
      <c r="P74" s="11">
        <v>0</v>
      </c>
    </row>
    <row r="75" spans="1:16" x14ac:dyDescent="0.25">
      <c r="A75" s="1" t="s">
        <v>195</v>
      </c>
      <c r="B75" s="1" t="s">
        <v>25</v>
      </c>
      <c r="C75" s="1" t="s">
        <v>12</v>
      </c>
      <c r="D75" s="1" t="s">
        <v>8</v>
      </c>
      <c r="E75" s="1" t="s">
        <v>196</v>
      </c>
      <c r="F75" s="1" t="s">
        <v>27</v>
      </c>
      <c r="G75" s="2">
        <v>37886</v>
      </c>
      <c r="H75" s="6">
        <v>38666</v>
      </c>
      <c r="I75" s="6">
        <v>38795</v>
      </c>
      <c r="J75" s="6"/>
      <c r="K75" s="7">
        <f t="shared" si="4"/>
        <v>2.1369863013698631</v>
      </c>
      <c r="L75" s="7">
        <f t="shared" si="5"/>
        <v>0.35342465753424657</v>
      </c>
      <c r="M75" s="11">
        <v>14.112</v>
      </c>
      <c r="N75" s="11">
        <v>0.252</v>
      </c>
      <c r="O75" s="11">
        <v>0</v>
      </c>
      <c r="P75" s="11">
        <v>0</v>
      </c>
    </row>
    <row r="76" spans="1:16" x14ac:dyDescent="0.25">
      <c r="A76" s="1" t="s">
        <v>36</v>
      </c>
      <c r="B76" s="1" t="s">
        <v>37</v>
      </c>
      <c r="C76" s="1" t="s">
        <v>12</v>
      </c>
      <c r="D76" s="1" t="s">
        <v>8</v>
      </c>
      <c r="E76" s="1" t="s">
        <v>38</v>
      </c>
      <c r="F76" s="1" t="s">
        <v>27</v>
      </c>
      <c r="G76" s="2">
        <v>32663</v>
      </c>
      <c r="H76" s="6">
        <v>38534</v>
      </c>
      <c r="I76" s="6">
        <v>39337</v>
      </c>
      <c r="J76" s="6"/>
      <c r="K76" s="7">
        <f t="shared" si="4"/>
        <v>16.084931506849315</v>
      </c>
      <c r="L76" s="7">
        <f t="shared" si="5"/>
        <v>2.2000000000000002</v>
      </c>
      <c r="M76" s="11">
        <v>1.601</v>
      </c>
      <c r="N76" s="11">
        <v>0</v>
      </c>
      <c r="O76" s="11">
        <v>6.6000000000000003E-2</v>
      </c>
      <c r="P76" s="11">
        <v>0</v>
      </c>
    </row>
    <row r="77" spans="1:16" x14ac:dyDescent="0.25">
      <c r="A77" s="1" t="s">
        <v>71</v>
      </c>
      <c r="B77" s="1" t="s">
        <v>72</v>
      </c>
      <c r="C77" s="1" t="s">
        <v>12</v>
      </c>
      <c r="D77" s="1" t="s">
        <v>8</v>
      </c>
      <c r="E77" s="1" t="s">
        <v>73</v>
      </c>
      <c r="F77" s="1" t="s">
        <v>27</v>
      </c>
      <c r="G77" s="3"/>
      <c r="H77" s="6">
        <v>38534</v>
      </c>
      <c r="I77" s="6">
        <v>39233</v>
      </c>
      <c r="J77" s="6"/>
      <c r="K77" s="7"/>
      <c r="L77" s="7">
        <f t="shared" si="5"/>
        <v>1.9150684931506849</v>
      </c>
      <c r="M77" s="11">
        <v>0.36599999999999999</v>
      </c>
      <c r="N77" s="11">
        <v>0</v>
      </c>
      <c r="O77" s="11">
        <v>0</v>
      </c>
      <c r="P77" s="11">
        <v>0</v>
      </c>
    </row>
    <row r="78" spans="1:16" x14ac:dyDescent="0.25">
      <c r="A78" s="1" t="s">
        <v>287</v>
      </c>
      <c r="B78" s="1" t="s">
        <v>16</v>
      </c>
      <c r="C78" s="1" t="s">
        <v>6</v>
      </c>
      <c r="D78" s="1" t="s">
        <v>8</v>
      </c>
      <c r="E78" s="1" t="s">
        <v>288</v>
      </c>
      <c r="F78" s="1" t="s">
        <v>27</v>
      </c>
      <c r="G78" s="2">
        <v>34088</v>
      </c>
      <c r="H78" s="6">
        <v>38464</v>
      </c>
      <c r="I78" s="6">
        <v>39490</v>
      </c>
      <c r="J78" s="6">
        <v>42635</v>
      </c>
      <c r="K78" s="7">
        <f t="shared" ref="K78:K109" si="6">(H78-G78)/365</f>
        <v>11.989041095890411</v>
      </c>
      <c r="L78" s="7">
        <f t="shared" si="5"/>
        <v>2.8109589041095893</v>
      </c>
      <c r="M78" s="11">
        <v>10.167</v>
      </c>
      <c r="N78" s="11">
        <v>0.81</v>
      </c>
      <c r="O78" s="11">
        <v>0.16300000000000001</v>
      </c>
      <c r="P78" s="11">
        <v>8.8999999999999996E-2</v>
      </c>
    </row>
    <row r="79" spans="1:16" x14ac:dyDescent="0.25">
      <c r="A79" s="1" t="s">
        <v>279</v>
      </c>
      <c r="B79" s="1" t="s">
        <v>16</v>
      </c>
      <c r="C79" s="1" t="s">
        <v>12</v>
      </c>
      <c r="D79" s="1" t="s">
        <v>8</v>
      </c>
      <c r="E79" s="1" t="s">
        <v>280</v>
      </c>
      <c r="F79" s="1" t="s">
        <v>27</v>
      </c>
      <c r="G79" s="2">
        <v>37893</v>
      </c>
      <c r="H79" s="6">
        <v>38429</v>
      </c>
      <c r="I79" s="6">
        <v>39661</v>
      </c>
      <c r="J79" s="6"/>
      <c r="K79" s="7">
        <f t="shared" si="6"/>
        <v>1.4684931506849315</v>
      </c>
      <c r="L79" s="7">
        <f t="shared" si="5"/>
        <v>3.3753424657534246</v>
      </c>
      <c r="M79" s="11">
        <v>14.782</v>
      </c>
      <c r="N79" s="11">
        <v>0</v>
      </c>
      <c r="O79" s="11">
        <v>0</v>
      </c>
      <c r="P79" s="11">
        <v>0</v>
      </c>
    </row>
    <row r="80" spans="1:16" x14ac:dyDescent="0.25">
      <c r="A80" s="1" t="s">
        <v>20</v>
      </c>
      <c r="B80" s="1" t="s">
        <v>16</v>
      </c>
      <c r="C80" s="1" t="s">
        <v>12</v>
      </c>
      <c r="D80" s="1" t="s">
        <v>8</v>
      </c>
      <c r="E80" s="1" t="s">
        <v>21</v>
      </c>
      <c r="F80" s="1" t="s">
        <v>19</v>
      </c>
      <c r="G80" s="2">
        <v>35984</v>
      </c>
      <c r="H80" s="6">
        <v>38266</v>
      </c>
      <c r="I80" s="6">
        <v>39607</v>
      </c>
      <c r="J80" s="6"/>
      <c r="K80" s="7">
        <f t="shared" si="6"/>
        <v>6.2520547945205482</v>
      </c>
      <c r="L80" s="7">
        <f t="shared" si="5"/>
        <v>3.6739726027397261</v>
      </c>
      <c r="M80" s="11">
        <v>62.786999999999999</v>
      </c>
      <c r="N80" s="11">
        <v>17.495999999999999</v>
      </c>
      <c r="O80" s="11">
        <v>0</v>
      </c>
      <c r="P80" s="11">
        <v>0</v>
      </c>
    </row>
    <row r="81" spans="1:16" x14ac:dyDescent="0.25">
      <c r="A81" s="1" t="s">
        <v>257</v>
      </c>
      <c r="B81" s="1" t="s">
        <v>11</v>
      </c>
      <c r="C81" s="1" t="s">
        <v>12</v>
      </c>
      <c r="D81" s="1" t="s">
        <v>14</v>
      </c>
      <c r="E81" s="1" t="s">
        <v>258</v>
      </c>
      <c r="F81" s="1" t="s">
        <v>27</v>
      </c>
      <c r="G81" s="2">
        <v>36660</v>
      </c>
      <c r="H81" s="6">
        <v>38170</v>
      </c>
      <c r="I81" s="6">
        <v>38664</v>
      </c>
      <c r="J81" s="6"/>
      <c r="K81" s="7">
        <f t="shared" si="6"/>
        <v>4.1369863013698627</v>
      </c>
      <c r="L81" s="7">
        <f t="shared" si="5"/>
        <v>1.3534246575342466</v>
      </c>
      <c r="M81" s="11">
        <v>8.9469999999999992</v>
      </c>
      <c r="N81" s="11">
        <v>0.28899999999999998</v>
      </c>
      <c r="O81" s="11">
        <v>3.5999999999999997E-2</v>
      </c>
      <c r="P81" s="11">
        <v>0</v>
      </c>
    </row>
    <row r="82" spans="1:16" x14ac:dyDescent="0.25">
      <c r="A82" s="1" t="s">
        <v>182</v>
      </c>
      <c r="B82" s="1" t="s">
        <v>183</v>
      </c>
      <c r="C82" s="1" t="s">
        <v>12</v>
      </c>
      <c r="D82" s="1" t="s">
        <v>14</v>
      </c>
      <c r="E82" s="1" t="s">
        <v>184</v>
      </c>
      <c r="F82" s="1" t="s">
        <v>58</v>
      </c>
      <c r="G82" s="2">
        <v>35710</v>
      </c>
      <c r="H82" s="6">
        <v>38079</v>
      </c>
      <c r="I82" s="6">
        <v>39338</v>
      </c>
      <c r="J82" s="6"/>
      <c r="K82" s="7">
        <f t="shared" si="6"/>
        <v>6.4904109589041097</v>
      </c>
      <c r="L82" s="7">
        <f t="shared" si="5"/>
        <v>3.4493150684931506</v>
      </c>
      <c r="M82" s="11">
        <v>0</v>
      </c>
      <c r="N82" s="11">
        <v>331.59699999999998</v>
      </c>
      <c r="O82" s="11">
        <v>0</v>
      </c>
      <c r="P82" s="11">
        <v>19.565999999999999</v>
      </c>
    </row>
    <row r="83" spans="1:16" x14ac:dyDescent="0.25">
      <c r="A83" s="1" t="s">
        <v>201</v>
      </c>
      <c r="B83" s="1"/>
      <c r="C83" s="1" t="s">
        <v>6</v>
      </c>
      <c r="D83" s="1" t="s">
        <v>8</v>
      </c>
      <c r="E83" s="1" t="s">
        <v>202</v>
      </c>
      <c r="F83" s="1" t="s">
        <v>9</v>
      </c>
      <c r="G83" s="2">
        <v>32958</v>
      </c>
      <c r="H83" s="6">
        <v>37442</v>
      </c>
      <c r="I83" s="6">
        <v>38049</v>
      </c>
      <c r="J83" s="6">
        <v>45100</v>
      </c>
      <c r="K83" s="7">
        <f t="shared" si="6"/>
        <v>12.284931506849315</v>
      </c>
      <c r="L83" s="7">
        <f t="shared" si="5"/>
        <v>1.6630136986301369</v>
      </c>
      <c r="M83" s="11">
        <v>2.052</v>
      </c>
      <c r="N83" s="11">
        <v>11.141</v>
      </c>
      <c r="O83" s="11">
        <v>0</v>
      </c>
      <c r="P83" s="11">
        <v>0</v>
      </c>
    </row>
    <row r="84" spans="1:16" x14ac:dyDescent="0.25">
      <c r="A84" s="1" t="s">
        <v>213</v>
      </c>
      <c r="B84" s="1" t="s">
        <v>11</v>
      </c>
      <c r="C84" s="1" t="s">
        <v>12</v>
      </c>
      <c r="D84" s="1" t="s">
        <v>102</v>
      </c>
      <c r="E84" s="1" t="s">
        <v>214</v>
      </c>
      <c r="F84" s="1" t="s">
        <v>58</v>
      </c>
      <c r="G84" s="2">
        <v>30982</v>
      </c>
      <c r="H84" s="6">
        <v>37322</v>
      </c>
      <c r="I84" s="6">
        <v>39315</v>
      </c>
      <c r="J84" s="6"/>
      <c r="K84" s="7">
        <f t="shared" si="6"/>
        <v>17.36986301369863</v>
      </c>
      <c r="L84" s="7">
        <f t="shared" si="5"/>
        <v>5.4602739726027396</v>
      </c>
      <c r="M84" s="11">
        <v>0</v>
      </c>
      <c r="N84" s="11">
        <v>211.94900000000001</v>
      </c>
      <c r="O84" s="11">
        <v>8.468</v>
      </c>
      <c r="P84" s="11">
        <v>24.637</v>
      </c>
    </row>
    <row r="85" spans="1:16" x14ac:dyDescent="0.25">
      <c r="A85" s="1" t="s">
        <v>149</v>
      </c>
      <c r="B85" s="1" t="s">
        <v>11</v>
      </c>
      <c r="C85" s="1" t="s">
        <v>12</v>
      </c>
      <c r="D85" s="1" t="s">
        <v>14</v>
      </c>
      <c r="E85" s="1" t="s">
        <v>150</v>
      </c>
      <c r="F85" s="1" t="s">
        <v>9</v>
      </c>
      <c r="G85" s="2">
        <v>35535</v>
      </c>
      <c r="H85" s="6">
        <v>37242</v>
      </c>
      <c r="I85" s="6">
        <v>38659</v>
      </c>
      <c r="J85" s="6"/>
      <c r="K85" s="7">
        <f t="shared" si="6"/>
        <v>4.6767123287671231</v>
      </c>
      <c r="L85" s="7">
        <f t="shared" si="5"/>
        <v>3.882191780821918</v>
      </c>
      <c r="M85" s="11">
        <v>27.937999999999999</v>
      </c>
      <c r="N85" s="11">
        <v>35.68</v>
      </c>
      <c r="O85" s="11">
        <v>7.5590000000000002</v>
      </c>
      <c r="P85" s="11">
        <v>2.1</v>
      </c>
    </row>
    <row r="86" spans="1:16" x14ac:dyDescent="0.25">
      <c r="A86" s="1" t="s">
        <v>162</v>
      </c>
      <c r="B86" s="1" t="s">
        <v>11</v>
      </c>
      <c r="C86" s="1" t="s">
        <v>12</v>
      </c>
      <c r="D86" s="1" t="s">
        <v>14</v>
      </c>
      <c r="E86" s="1" t="s">
        <v>163</v>
      </c>
      <c r="F86" s="1" t="s">
        <v>9</v>
      </c>
      <c r="G86" s="2">
        <v>31824</v>
      </c>
      <c r="H86" s="6">
        <v>37148</v>
      </c>
      <c r="I86" s="6">
        <v>37834</v>
      </c>
      <c r="J86" s="6"/>
      <c r="K86" s="7">
        <f t="shared" si="6"/>
        <v>14.586301369863014</v>
      </c>
      <c r="L86" s="7">
        <f t="shared" si="5"/>
        <v>1.8794520547945206</v>
      </c>
      <c r="M86" s="11">
        <v>5.9749999999999996</v>
      </c>
      <c r="N86" s="11">
        <v>32.225000000000001</v>
      </c>
      <c r="O86" s="11">
        <v>8.298</v>
      </c>
      <c r="P86" s="11">
        <v>2.2530000000000001</v>
      </c>
    </row>
    <row r="87" spans="1:16" x14ac:dyDescent="0.25">
      <c r="A87" s="1" t="s">
        <v>197</v>
      </c>
      <c r="B87" s="1" t="s">
        <v>11</v>
      </c>
      <c r="C87" s="1" t="s">
        <v>12</v>
      </c>
      <c r="D87" s="1" t="s">
        <v>8</v>
      </c>
      <c r="E87" s="1" t="s">
        <v>198</v>
      </c>
      <c r="F87" s="1" t="s">
        <v>9</v>
      </c>
      <c r="G87" s="2">
        <v>30291</v>
      </c>
      <c r="H87" s="6">
        <v>37134</v>
      </c>
      <c r="I87" s="6">
        <v>37612</v>
      </c>
      <c r="J87" s="6"/>
      <c r="K87" s="7">
        <f t="shared" si="6"/>
        <v>18.747945205479454</v>
      </c>
      <c r="L87" s="7">
        <f t="shared" si="5"/>
        <v>1.3095890410958904</v>
      </c>
      <c r="M87" s="11">
        <v>1.456</v>
      </c>
      <c r="N87" s="11">
        <v>7.851</v>
      </c>
      <c r="O87" s="11">
        <v>2.9340000000000002</v>
      </c>
      <c r="P87" s="11">
        <v>6.0570000000000004</v>
      </c>
    </row>
    <row r="88" spans="1:16" x14ac:dyDescent="0.25">
      <c r="A88" s="1" t="s">
        <v>80</v>
      </c>
      <c r="B88" s="1" t="s">
        <v>11</v>
      </c>
      <c r="C88" s="1" t="s">
        <v>12</v>
      </c>
      <c r="D88" s="1" t="s">
        <v>8</v>
      </c>
      <c r="E88" s="1" t="s">
        <v>81</v>
      </c>
      <c r="F88" s="1" t="s">
        <v>19</v>
      </c>
      <c r="G88" s="2">
        <v>33236</v>
      </c>
      <c r="H88" s="6">
        <v>36973</v>
      </c>
      <c r="I88" s="6">
        <v>37896</v>
      </c>
      <c r="J88" s="6"/>
      <c r="K88" s="7">
        <f t="shared" si="6"/>
        <v>10.238356164383562</v>
      </c>
      <c r="L88" s="7">
        <f t="shared" si="5"/>
        <v>2.5287671232876714</v>
      </c>
      <c r="M88" s="11">
        <v>45.399000000000001</v>
      </c>
      <c r="N88" s="11">
        <v>16.706</v>
      </c>
      <c r="O88" s="11">
        <v>1.504</v>
      </c>
      <c r="P88" s="11">
        <v>0</v>
      </c>
    </row>
    <row r="89" spans="1:16" x14ac:dyDescent="0.25">
      <c r="A89" s="1" t="s">
        <v>261</v>
      </c>
      <c r="B89" s="1"/>
      <c r="C89" s="1" t="s">
        <v>6</v>
      </c>
      <c r="D89" s="1" t="s">
        <v>8</v>
      </c>
      <c r="E89" s="1" t="s">
        <v>262</v>
      </c>
      <c r="F89" s="1" t="s">
        <v>9</v>
      </c>
      <c r="G89" s="2">
        <v>33474</v>
      </c>
      <c r="H89" s="6">
        <v>36973</v>
      </c>
      <c r="I89" s="6">
        <v>37407</v>
      </c>
      <c r="J89" s="6">
        <v>45175</v>
      </c>
      <c r="K89" s="7">
        <f t="shared" si="6"/>
        <v>9.5863013698630137</v>
      </c>
      <c r="L89" s="7">
        <f t="shared" si="5"/>
        <v>1.189041095890411</v>
      </c>
      <c r="M89" s="11">
        <v>2.823</v>
      </c>
      <c r="N89" s="11">
        <v>2.508</v>
      </c>
      <c r="O89" s="11">
        <v>0</v>
      </c>
      <c r="P89" s="11">
        <v>0</v>
      </c>
    </row>
    <row r="90" spans="1:16" x14ac:dyDescent="0.25">
      <c r="A90" s="1" t="s">
        <v>98</v>
      </c>
      <c r="B90" s="1" t="s">
        <v>11</v>
      </c>
      <c r="C90" s="1" t="s">
        <v>6</v>
      </c>
      <c r="D90" s="1" t="s">
        <v>8</v>
      </c>
      <c r="E90" s="1" t="s">
        <v>99</v>
      </c>
      <c r="F90" s="1" t="s">
        <v>27</v>
      </c>
      <c r="G90" s="2">
        <v>34977</v>
      </c>
      <c r="H90" s="6">
        <v>36777</v>
      </c>
      <c r="I90" s="6">
        <v>37132</v>
      </c>
      <c r="J90" s="6">
        <v>41329</v>
      </c>
      <c r="K90" s="7">
        <f t="shared" si="6"/>
        <v>4.9315068493150687</v>
      </c>
      <c r="L90" s="7">
        <f t="shared" si="5"/>
        <v>0.9726027397260274</v>
      </c>
      <c r="M90" s="11">
        <v>8.8819999999999997</v>
      </c>
      <c r="N90" s="11">
        <v>0</v>
      </c>
      <c r="O90" s="11">
        <v>0</v>
      </c>
      <c r="P90" s="11">
        <v>0</v>
      </c>
    </row>
    <row r="91" spans="1:16" x14ac:dyDescent="0.25">
      <c r="A91" s="1" t="s">
        <v>103</v>
      </c>
      <c r="B91" s="1" t="s">
        <v>11</v>
      </c>
      <c r="C91" s="1" t="s">
        <v>12</v>
      </c>
      <c r="D91" s="1" t="s">
        <v>8</v>
      </c>
      <c r="E91" s="1" t="s">
        <v>104</v>
      </c>
      <c r="F91" s="1" t="s">
        <v>27</v>
      </c>
      <c r="G91" s="2">
        <v>33597</v>
      </c>
      <c r="H91" s="6">
        <v>36691</v>
      </c>
      <c r="I91" s="6">
        <v>37887</v>
      </c>
      <c r="J91" s="6"/>
      <c r="K91" s="7">
        <f t="shared" si="6"/>
        <v>8.4767123287671229</v>
      </c>
      <c r="L91" s="7">
        <f t="shared" si="5"/>
        <v>3.2767123287671232</v>
      </c>
      <c r="M91" s="11">
        <v>151.9</v>
      </c>
      <c r="N91" s="11">
        <v>0</v>
      </c>
      <c r="O91" s="11">
        <v>0</v>
      </c>
      <c r="P91" s="11">
        <v>0</v>
      </c>
    </row>
    <row r="92" spans="1:16" x14ac:dyDescent="0.25">
      <c r="A92" s="1" t="s">
        <v>151</v>
      </c>
      <c r="B92" s="1" t="s">
        <v>11</v>
      </c>
      <c r="C92" s="1" t="s">
        <v>12</v>
      </c>
      <c r="D92" s="1" t="s">
        <v>8</v>
      </c>
      <c r="E92" s="1" t="s">
        <v>152</v>
      </c>
      <c r="F92" s="1" t="s">
        <v>9</v>
      </c>
      <c r="G92" s="2">
        <v>34632</v>
      </c>
      <c r="H92" s="6">
        <v>36691</v>
      </c>
      <c r="I92" s="6">
        <v>38256</v>
      </c>
      <c r="J92" s="6"/>
      <c r="K92" s="7">
        <f t="shared" si="6"/>
        <v>5.6410958904109592</v>
      </c>
      <c r="L92" s="7">
        <f t="shared" si="5"/>
        <v>4.2876712328767121</v>
      </c>
      <c r="M92" s="11">
        <v>31.911999999999999</v>
      </c>
      <c r="N92" s="11">
        <v>101.205</v>
      </c>
      <c r="O92" s="11">
        <v>10.228</v>
      </c>
      <c r="P92" s="11">
        <v>0</v>
      </c>
    </row>
    <row r="93" spans="1:16" x14ac:dyDescent="0.25">
      <c r="A93" s="1" t="s">
        <v>229</v>
      </c>
      <c r="B93" s="1" t="s">
        <v>16</v>
      </c>
      <c r="C93" s="1" t="s">
        <v>12</v>
      </c>
      <c r="D93" s="1" t="s">
        <v>8</v>
      </c>
      <c r="E93" s="1" t="s">
        <v>230</v>
      </c>
      <c r="F93" s="1" t="s">
        <v>27</v>
      </c>
      <c r="G93" s="2">
        <v>30399</v>
      </c>
      <c r="H93" s="6">
        <v>36619</v>
      </c>
      <c r="I93" s="6">
        <v>37087</v>
      </c>
      <c r="J93" s="6"/>
      <c r="K93" s="7">
        <f t="shared" si="6"/>
        <v>17.041095890410958</v>
      </c>
      <c r="L93" s="7">
        <f t="shared" si="5"/>
        <v>1.2821917808219179</v>
      </c>
      <c r="M93" s="11">
        <v>12.164999999999999</v>
      </c>
      <c r="N93" s="11">
        <v>2.6059999999999999</v>
      </c>
      <c r="O93" s="11">
        <v>0.26800000000000002</v>
      </c>
      <c r="P93" s="11">
        <v>0</v>
      </c>
    </row>
    <row r="94" spans="1:16" x14ac:dyDescent="0.25">
      <c r="A94" s="1" t="s">
        <v>249</v>
      </c>
      <c r="B94" s="1" t="s">
        <v>11</v>
      </c>
      <c r="C94" s="1" t="s">
        <v>12</v>
      </c>
      <c r="D94" s="1" t="s">
        <v>8</v>
      </c>
      <c r="E94" s="1" t="s">
        <v>250</v>
      </c>
      <c r="F94" s="1" t="s">
        <v>9</v>
      </c>
      <c r="G94" s="2">
        <v>34759</v>
      </c>
      <c r="H94" s="6">
        <v>36511</v>
      </c>
      <c r="I94" s="6">
        <v>37588</v>
      </c>
      <c r="J94" s="6"/>
      <c r="K94" s="7">
        <f t="shared" si="6"/>
        <v>4.8</v>
      </c>
      <c r="L94" s="7">
        <f t="shared" si="5"/>
        <v>2.9506849315068493</v>
      </c>
      <c r="M94" s="11">
        <v>3.4950000000000001</v>
      </c>
      <c r="N94" s="11">
        <v>19.061</v>
      </c>
      <c r="O94" s="11">
        <v>0.13600000000000001</v>
      </c>
      <c r="P94" s="11">
        <v>0</v>
      </c>
    </row>
    <row r="95" spans="1:16" x14ac:dyDescent="0.25">
      <c r="A95" s="1" t="s">
        <v>225</v>
      </c>
      <c r="B95" s="1" t="s">
        <v>11</v>
      </c>
      <c r="C95" s="1" t="s">
        <v>12</v>
      </c>
      <c r="D95" s="1" t="s">
        <v>8</v>
      </c>
      <c r="E95" s="1" t="s">
        <v>226</v>
      </c>
      <c r="F95" s="1" t="s">
        <v>27</v>
      </c>
      <c r="G95" s="2">
        <v>35269</v>
      </c>
      <c r="H95" s="6">
        <v>36280</v>
      </c>
      <c r="I95" s="6">
        <v>36739</v>
      </c>
      <c r="J95" s="6"/>
      <c r="K95" s="7">
        <f t="shared" si="6"/>
        <v>2.7698630136986302</v>
      </c>
      <c r="L95" s="7">
        <f t="shared" si="5"/>
        <v>1.2575342465753425</v>
      </c>
      <c r="M95" s="11">
        <v>11.516999999999999</v>
      </c>
      <c r="N95" s="11">
        <v>0</v>
      </c>
      <c r="O95" s="11">
        <v>0</v>
      </c>
      <c r="P95" s="11">
        <v>0</v>
      </c>
    </row>
    <row r="96" spans="1:16" x14ac:dyDescent="0.25">
      <c r="A96" s="1" t="s">
        <v>127</v>
      </c>
      <c r="B96" s="1" t="s">
        <v>11</v>
      </c>
      <c r="C96" s="1" t="s">
        <v>6</v>
      </c>
      <c r="D96" s="1" t="s">
        <v>8</v>
      </c>
      <c r="E96" s="1" t="s">
        <v>128</v>
      </c>
      <c r="F96" s="1" t="s">
        <v>9</v>
      </c>
      <c r="G96" s="2">
        <v>30236</v>
      </c>
      <c r="H96" s="6">
        <v>36193</v>
      </c>
      <c r="I96" s="6">
        <v>37216</v>
      </c>
      <c r="J96" s="6">
        <v>41885</v>
      </c>
      <c r="K96" s="7">
        <f t="shared" si="6"/>
        <v>16.32054794520548</v>
      </c>
      <c r="L96" s="7">
        <f t="shared" si="5"/>
        <v>2.8027397260273972</v>
      </c>
      <c r="M96" s="11">
        <v>5.21</v>
      </c>
      <c r="N96" s="11">
        <v>17.239999999999998</v>
      </c>
      <c r="O96" s="11">
        <v>0.113</v>
      </c>
      <c r="P96" s="11">
        <v>0</v>
      </c>
    </row>
    <row r="97" spans="1:16" x14ac:dyDescent="0.25">
      <c r="A97" s="1" t="s">
        <v>145</v>
      </c>
      <c r="B97" s="1" t="s">
        <v>25</v>
      </c>
      <c r="C97" s="1" t="s">
        <v>6</v>
      </c>
      <c r="D97" s="1" t="s">
        <v>8</v>
      </c>
      <c r="E97" s="1" t="s">
        <v>146</v>
      </c>
      <c r="F97" s="1" t="s">
        <v>27</v>
      </c>
      <c r="G97" s="2">
        <v>34599</v>
      </c>
      <c r="H97" s="6">
        <v>35591</v>
      </c>
      <c r="I97" s="6">
        <v>36458</v>
      </c>
      <c r="J97" s="6">
        <v>42717</v>
      </c>
      <c r="K97" s="7">
        <f t="shared" si="6"/>
        <v>2.7178082191780821</v>
      </c>
      <c r="L97" s="7">
        <f t="shared" ref="L97:L128" si="7">(I97-H97)/365</f>
        <v>2.3753424657534246</v>
      </c>
      <c r="M97" s="11">
        <v>23.14</v>
      </c>
      <c r="N97" s="11">
        <v>0.88</v>
      </c>
      <c r="O97" s="11">
        <v>0</v>
      </c>
      <c r="P97" s="11">
        <v>0</v>
      </c>
    </row>
    <row r="98" spans="1:16" x14ac:dyDescent="0.25">
      <c r="A98" s="1" t="s">
        <v>187</v>
      </c>
      <c r="B98" s="1" t="s">
        <v>11</v>
      </c>
      <c r="C98" s="1" t="s">
        <v>12</v>
      </c>
      <c r="D98" s="1" t="s">
        <v>8</v>
      </c>
      <c r="E98" s="1" t="s">
        <v>188</v>
      </c>
      <c r="F98" s="1" t="s">
        <v>19</v>
      </c>
      <c r="G98" s="2">
        <v>30738</v>
      </c>
      <c r="H98" s="6">
        <v>35591</v>
      </c>
      <c r="I98" s="6">
        <v>36561</v>
      </c>
      <c r="J98" s="6"/>
      <c r="K98" s="7">
        <f t="shared" si="6"/>
        <v>13.295890410958904</v>
      </c>
      <c r="L98" s="7">
        <f t="shared" si="7"/>
        <v>2.6575342465753424</v>
      </c>
      <c r="M98" s="11">
        <v>71.337999999999994</v>
      </c>
      <c r="N98" s="11">
        <v>27.303999999999998</v>
      </c>
      <c r="O98" s="11">
        <v>2.923</v>
      </c>
      <c r="P98" s="11">
        <v>0</v>
      </c>
    </row>
    <row r="99" spans="1:16" x14ac:dyDescent="0.25">
      <c r="A99" s="1" t="s">
        <v>189</v>
      </c>
      <c r="B99" s="1" t="s">
        <v>11</v>
      </c>
      <c r="C99" s="1" t="s">
        <v>12</v>
      </c>
      <c r="D99" s="1" t="s">
        <v>8</v>
      </c>
      <c r="E99" s="1" t="s">
        <v>190</v>
      </c>
      <c r="F99" s="1" t="s">
        <v>27</v>
      </c>
      <c r="G99" s="2">
        <v>29813</v>
      </c>
      <c r="H99" s="6">
        <v>35349</v>
      </c>
      <c r="I99" s="6">
        <v>36283</v>
      </c>
      <c r="J99" s="6"/>
      <c r="K99" s="7">
        <f t="shared" si="6"/>
        <v>15.167123287671233</v>
      </c>
      <c r="L99" s="7">
        <f t="shared" si="7"/>
        <v>2.558904109589041</v>
      </c>
      <c r="M99" s="11">
        <v>24.347000000000001</v>
      </c>
      <c r="N99" s="11">
        <v>0.36899999999999999</v>
      </c>
      <c r="O99" s="11">
        <v>0.109</v>
      </c>
      <c r="P99" s="11">
        <v>0</v>
      </c>
    </row>
    <row r="100" spans="1:16" x14ac:dyDescent="0.25">
      <c r="A100" s="1" t="s">
        <v>299</v>
      </c>
      <c r="B100" s="1" t="s">
        <v>11</v>
      </c>
      <c r="C100" s="1" t="s">
        <v>12</v>
      </c>
      <c r="D100" s="1" t="s">
        <v>14</v>
      </c>
      <c r="E100" s="1" t="s">
        <v>300</v>
      </c>
      <c r="F100" s="1" t="s">
        <v>9</v>
      </c>
      <c r="G100" s="2">
        <v>29930</v>
      </c>
      <c r="H100" s="6">
        <v>35230</v>
      </c>
      <c r="I100" s="6">
        <v>36299</v>
      </c>
      <c r="J100" s="6"/>
      <c r="K100" s="7">
        <f t="shared" si="6"/>
        <v>14.520547945205479</v>
      </c>
      <c r="L100" s="7">
        <f t="shared" si="7"/>
        <v>2.9287671232876713</v>
      </c>
      <c r="M100" s="11">
        <v>112.036</v>
      </c>
      <c r="N100" s="11">
        <v>240.77</v>
      </c>
      <c r="O100" s="11">
        <v>44.075000000000003</v>
      </c>
      <c r="P100" s="11">
        <v>17.11</v>
      </c>
    </row>
    <row r="101" spans="1:16" x14ac:dyDescent="0.25">
      <c r="A101" s="1" t="s">
        <v>267</v>
      </c>
      <c r="B101" s="1"/>
      <c r="C101" s="1" t="s">
        <v>6</v>
      </c>
      <c r="D101" s="1" t="s">
        <v>8</v>
      </c>
      <c r="E101" s="1" t="s">
        <v>268</v>
      </c>
      <c r="F101" s="1" t="s">
        <v>27</v>
      </c>
      <c r="G101" s="2">
        <v>30986</v>
      </c>
      <c r="H101" s="6">
        <v>35188</v>
      </c>
      <c r="I101" s="6">
        <v>36151</v>
      </c>
      <c r="J101" s="6">
        <v>42523</v>
      </c>
      <c r="K101" s="7">
        <f t="shared" si="6"/>
        <v>11.512328767123288</v>
      </c>
      <c r="L101" s="7">
        <f t="shared" si="7"/>
        <v>2.6383561643835618</v>
      </c>
      <c r="M101" s="11">
        <v>16.329999999999998</v>
      </c>
      <c r="N101" s="11">
        <v>0.3</v>
      </c>
      <c r="O101" s="11">
        <v>0.02</v>
      </c>
      <c r="P101" s="11">
        <v>0.02</v>
      </c>
    </row>
    <row r="102" spans="1:16" x14ac:dyDescent="0.25">
      <c r="A102" s="1" t="s">
        <v>109</v>
      </c>
      <c r="B102" s="1" t="s">
        <v>11</v>
      </c>
      <c r="C102" s="1" t="s">
        <v>12</v>
      </c>
      <c r="D102" s="1" t="s">
        <v>8</v>
      </c>
      <c r="E102" s="1" t="s">
        <v>110</v>
      </c>
      <c r="F102" s="1" t="s">
        <v>19</v>
      </c>
      <c r="G102" s="2">
        <v>28832</v>
      </c>
      <c r="H102" s="6">
        <v>35153</v>
      </c>
      <c r="I102" s="6">
        <v>36078</v>
      </c>
      <c r="J102" s="6"/>
      <c r="K102" s="7">
        <f t="shared" si="6"/>
        <v>17.317808219178083</v>
      </c>
      <c r="L102" s="7">
        <f t="shared" si="7"/>
        <v>2.5342465753424657</v>
      </c>
      <c r="M102" s="11">
        <v>64.408000000000001</v>
      </c>
      <c r="N102" s="11">
        <v>108.10899999999999</v>
      </c>
      <c r="O102" s="11">
        <v>13.156000000000001</v>
      </c>
      <c r="P102" s="11">
        <v>0</v>
      </c>
    </row>
    <row r="103" spans="1:16" x14ac:dyDescent="0.25">
      <c r="A103" s="1" t="s">
        <v>281</v>
      </c>
      <c r="B103" s="1" t="s">
        <v>11</v>
      </c>
      <c r="C103" s="1" t="s">
        <v>12</v>
      </c>
      <c r="D103" s="1" t="s">
        <v>8</v>
      </c>
      <c r="E103" s="1" t="s">
        <v>282</v>
      </c>
      <c r="F103" s="1" t="s">
        <v>19</v>
      </c>
      <c r="G103" s="2">
        <v>31479</v>
      </c>
      <c r="H103" s="6">
        <v>35153</v>
      </c>
      <c r="I103" s="6">
        <v>36271</v>
      </c>
      <c r="J103" s="6"/>
      <c r="K103" s="7">
        <f t="shared" si="6"/>
        <v>10.065753424657535</v>
      </c>
      <c r="L103" s="7">
        <f t="shared" si="7"/>
        <v>3.0630136986301371</v>
      </c>
      <c r="M103" s="11">
        <v>41.176000000000002</v>
      </c>
      <c r="N103" s="11">
        <v>71.004000000000005</v>
      </c>
      <c r="O103" s="11">
        <v>8.2680000000000007</v>
      </c>
      <c r="P103" s="11">
        <v>0</v>
      </c>
    </row>
    <row r="104" spans="1:16" x14ac:dyDescent="0.25">
      <c r="A104" s="1" t="s">
        <v>24</v>
      </c>
      <c r="B104" s="1" t="s">
        <v>25</v>
      </c>
      <c r="C104" s="1" t="s">
        <v>12</v>
      </c>
      <c r="D104" s="1" t="s">
        <v>8</v>
      </c>
      <c r="E104" s="1" t="s">
        <v>26</v>
      </c>
      <c r="F104" s="1" t="s">
        <v>27</v>
      </c>
      <c r="G104" s="2">
        <v>24662</v>
      </c>
      <c r="H104" s="6">
        <v>35097</v>
      </c>
      <c r="I104" s="6">
        <v>36435</v>
      </c>
      <c r="J104" s="6"/>
      <c r="K104" s="7">
        <f t="shared" si="6"/>
        <v>28.589041095890412</v>
      </c>
      <c r="L104" s="7">
        <f t="shared" si="7"/>
        <v>3.6657534246575341</v>
      </c>
      <c r="M104" s="11">
        <v>104.91500000000001</v>
      </c>
      <c r="N104" s="11">
        <v>3.2549999999999999</v>
      </c>
      <c r="O104" s="11">
        <v>0</v>
      </c>
      <c r="P104" s="11">
        <v>0</v>
      </c>
    </row>
    <row r="105" spans="1:16" x14ac:dyDescent="0.25">
      <c r="A105" s="1" t="s">
        <v>111</v>
      </c>
      <c r="B105" s="1" t="s">
        <v>11</v>
      </c>
      <c r="C105" s="1" t="s">
        <v>12</v>
      </c>
      <c r="D105" s="1" t="s">
        <v>8</v>
      </c>
      <c r="E105" s="1" t="s">
        <v>112</v>
      </c>
      <c r="F105" s="1" t="s">
        <v>58</v>
      </c>
      <c r="G105" s="2">
        <v>30164</v>
      </c>
      <c r="H105" s="6">
        <v>34940</v>
      </c>
      <c r="I105" s="6">
        <v>35176</v>
      </c>
      <c r="J105" s="6"/>
      <c r="K105" s="7">
        <f t="shared" si="6"/>
        <v>13.084931506849315</v>
      </c>
      <c r="L105" s="7">
        <f t="shared" si="7"/>
        <v>0.64657534246575343</v>
      </c>
      <c r="M105" s="11">
        <v>0.36199999999999999</v>
      </c>
      <c r="N105" s="11">
        <v>16.431000000000001</v>
      </c>
      <c r="O105" s="11">
        <v>2.1869999999999998</v>
      </c>
      <c r="P105" s="11">
        <v>4.4740000000000002</v>
      </c>
    </row>
    <row r="106" spans="1:16" x14ac:dyDescent="0.25">
      <c r="A106" s="1" t="s">
        <v>170</v>
      </c>
      <c r="B106" s="1" t="s">
        <v>11</v>
      </c>
      <c r="C106" s="1" t="s">
        <v>12</v>
      </c>
      <c r="D106" s="1" t="s">
        <v>14</v>
      </c>
      <c r="E106" s="1" t="s">
        <v>171</v>
      </c>
      <c r="F106" s="1" t="s">
        <v>27</v>
      </c>
      <c r="G106" s="2">
        <v>31509</v>
      </c>
      <c r="H106" s="6">
        <v>34862</v>
      </c>
      <c r="I106" s="6">
        <v>35703</v>
      </c>
      <c r="J106" s="6"/>
      <c r="K106" s="7">
        <f t="shared" si="6"/>
        <v>9.1863013698630134</v>
      </c>
      <c r="L106" s="7">
        <f t="shared" si="7"/>
        <v>2.3041095890410959</v>
      </c>
      <c r="M106" s="11">
        <v>32.046999999999997</v>
      </c>
      <c r="N106" s="11">
        <v>24.341000000000001</v>
      </c>
      <c r="O106" s="11">
        <v>5.8529999999999998</v>
      </c>
      <c r="P106" s="11">
        <v>0</v>
      </c>
    </row>
    <row r="107" spans="1:16" x14ac:dyDescent="0.25">
      <c r="A107" s="1" t="s">
        <v>174</v>
      </c>
      <c r="B107" s="1" t="s">
        <v>11</v>
      </c>
      <c r="C107" s="1" t="s">
        <v>12</v>
      </c>
      <c r="D107" s="1" t="s">
        <v>14</v>
      </c>
      <c r="E107" s="1" t="s">
        <v>175</v>
      </c>
      <c r="F107" s="1" t="s">
        <v>19</v>
      </c>
      <c r="G107" s="2">
        <v>33632</v>
      </c>
      <c r="H107" s="6">
        <v>34767</v>
      </c>
      <c r="I107" s="6">
        <v>35740</v>
      </c>
      <c r="J107" s="6"/>
      <c r="K107" s="7">
        <f t="shared" si="6"/>
        <v>3.1095890410958904</v>
      </c>
      <c r="L107" s="7">
        <f t="shared" si="7"/>
        <v>2.6657534246575341</v>
      </c>
      <c r="M107" s="11">
        <v>93.614999999999995</v>
      </c>
      <c r="N107" s="11">
        <v>12.244</v>
      </c>
      <c r="O107" s="11">
        <v>1.331</v>
      </c>
      <c r="P107" s="11">
        <v>0</v>
      </c>
    </row>
    <row r="108" spans="1:16" x14ac:dyDescent="0.25">
      <c r="A108" s="1" t="s">
        <v>289</v>
      </c>
      <c r="B108" s="1" t="s">
        <v>37</v>
      </c>
      <c r="C108" s="1" t="s">
        <v>12</v>
      </c>
      <c r="D108" s="1" t="s">
        <v>8</v>
      </c>
      <c r="E108" s="1" t="s">
        <v>290</v>
      </c>
      <c r="F108" s="1" t="s">
        <v>27</v>
      </c>
      <c r="G108" s="2">
        <v>31895</v>
      </c>
      <c r="H108" s="6">
        <v>34705</v>
      </c>
      <c r="I108" s="6">
        <v>35122</v>
      </c>
      <c r="J108" s="6">
        <v>36998</v>
      </c>
      <c r="K108" s="7">
        <f t="shared" si="6"/>
        <v>7.6986301369863011</v>
      </c>
      <c r="L108" s="7">
        <f t="shared" si="7"/>
        <v>1.1424657534246576</v>
      </c>
      <c r="M108" s="11">
        <v>14.766999999999999</v>
      </c>
      <c r="N108" s="11">
        <v>0</v>
      </c>
      <c r="O108" s="11">
        <v>0</v>
      </c>
      <c r="P108" s="11">
        <v>0</v>
      </c>
    </row>
    <row r="109" spans="1:16" x14ac:dyDescent="0.25">
      <c r="A109" s="1" t="s">
        <v>277</v>
      </c>
      <c r="B109" s="1" t="s">
        <v>11</v>
      </c>
      <c r="C109" s="1" t="s">
        <v>12</v>
      </c>
      <c r="D109" s="1" t="s">
        <v>8</v>
      </c>
      <c r="E109" s="1" t="s">
        <v>278</v>
      </c>
      <c r="F109" s="1" t="s">
        <v>27</v>
      </c>
      <c r="G109" s="2">
        <v>31513</v>
      </c>
      <c r="H109" s="6">
        <v>34684</v>
      </c>
      <c r="I109" s="6">
        <v>35458</v>
      </c>
      <c r="J109" s="6"/>
      <c r="K109" s="7">
        <f t="shared" si="6"/>
        <v>8.6876712328767116</v>
      </c>
      <c r="L109" s="7">
        <f t="shared" si="7"/>
        <v>2.1205479452054794</v>
      </c>
      <c r="M109" s="11">
        <v>75.832999999999998</v>
      </c>
      <c r="N109" s="11">
        <v>1.714</v>
      </c>
      <c r="O109" s="11">
        <v>1.389</v>
      </c>
      <c r="P109" s="11">
        <v>0</v>
      </c>
    </row>
    <row r="110" spans="1:16" x14ac:dyDescent="0.25">
      <c r="A110" s="1" t="s">
        <v>207</v>
      </c>
      <c r="B110" s="1" t="s">
        <v>11</v>
      </c>
      <c r="C110" s="1" t="s">
        <v>12</v>
      </c>
      <c r="D110" s="1" t="s">
        <v>8</v>
      </c>
      <c r="E110" s="1" t="s">
        <v>208</v>
      </c>
      <c r="F110" s="1" t="s">
        <v>9</v>
      </c>
      <c r="G110" s="2">
        <v>27382</v>
      </c>
      <c r="H110" s="6">
        <v>33952</v>
      </c>
      <c r="I110" s="6">
        <v>35306</v>
      </c>
      <c r="J110" s="6"/>
      <c r="K110" s="7">
        <f t="shared" ref="K110:K135" si="8">(H110-G110)/365</f>
        <v>18</v>
      </c>
      <c r="L110" s="7">
        <f t="shared" si="7"/>
        <v>3.7095890410958905</v>
      </c>
      <c r="M110" s="11">
        <v>7.1189999999999998</v>
      </c>
      <c r="N110" s="11">
        <v>157.495</v>
      </c>
      <c r="O110" s="11">
        <v>10.865</v>
      </c>
      <c r="P110" s="11">
        <v>29.734999999999999</v>
      </c>
    </row>
    <row r="111" spans="1:16" x14ac:dyDescent="0.25">
      <c r="A111" s="1" t="s">
        <v>164</v>
      </c>
      <c r="B111" s="1"/>
      <c r="C111" s="1" t="s">
        <v>6</v>
      </c>
      <c r="D111" s="1" t="s">
        <v>8</v>
      </c>
      <c r="E111" s="8">
        <v>38663</v>
      </c>
      <c r="F111" s="1" t="s">
        <v>27</v>
      </c>
      <c r="G111" s="2">
        <v>30112</v>
      </c>
      <c r="H111" s="6">
        <v>33914</v>
      </c>
      <c r="I111" s="6">
        <v>33970</v>
      </c>
      <c r="J111" s="6">
        <v>34277</v>
      </c>
      <c r="K111" s="7">
        <f t="shared" si="8"/>
        <v>10.416438356164383</v>
      </c>
      <c r="L111" s="7">
        <f t="shared" si="7"/>
        <v>0.15342465753424658</v>
      </c>
      <c r="M111" s="11">
        <v>0.37</v>
      </c>
      <c r="N111" s="11">
        <v>0.08</v>
      </c>
      <c r="O111" s="11">
        <v>0.01</v>
      </c>
      <c r="P111" s="11">
        <v>0</v>
      </c>
    </row>
    <row r="112" spans="1:16" x14ac:dyDescent="0.25">
      <c r="A112" s="1" t="s">
        <v>86</v>
      </c>
      <c r="B112" s="1" t="s">
        <v>16</v>
      </c>
      <c r="C112" s="1" t="s">
        <v>6</v>
      </c>
      <c r="D112" s="1" t="s">
        <v>8</v>
      </c>
      <c r="E112" s="1" t="s">
        <v>87</v>
      </c>
      <c r="F112" s="1" t="s">
        <v>27</v>
      </c>
      <c r="G112" s="2">
        <v>31990</v>
      </c>
      <c r="H112" s="6">
        <v>33742</v>
      </c>
      <c r="I112" s="6">
        <v>34834</v>
      </c>
      <c r="J112" s="6">
        <v>36955</v>
      </c>
      <c r="K112" s="7">
        <f t="shared" si="8"/>
        <v>4.8</v>
      </c>
      <c r="L112" s="7">
        <f t="shared" si="7"/>
        <v>2.9917808219178084</v>
      </c>
      <c r="M112" s="11">
        <v>5.5540000000000003</v>
      </c>
      <c r="N112" s="11">
        <v>1.6060000000000001</v>
      </c>
      <c r="O112" s="11">
        <v>0</v>
      </c>
      <c r="P112" s="11">
        <v>0.105</v>
      </c>
    </row>
    <row r="113" spans="1:16" x14ac:dyDescent="0.25">
      <c r="A113" s="1" t="s">
        <v>153</v>
      </c>
      <c r="B113" s="1" t="s">
        <v>16</v>
      </c>
      <c r="C113" s="1" t="s">
        <v>6</v>
      </c>
      <c r="D113" s="1" t="s">
        <v>8</v>
      </c>
      <c r="E113" s="1" t="s">
        <v>154</v>
      </c>
      <c r="F113" s="1" t="s">
        <v>9</v>
      </c>
      <c r="G113" s="2">
        <v>27687</v>
      </c>
      <c r="H113" s="6">
        <v>33487</v>
      </c>
      <c r="I113" s="6">
        <v>34467</v>
      </c>
      <c r="J113" s="6">
        <v>36244</v>
      </c>
      <c r="K113" s="7">
        <f t="shared" si="8"/>
        <v>15.890410958904109</v>
      </c>
      <c r="L113" s="7">
        <f t="shared" si="7"/>
        <v>2.6849315068493151</v>
      </c>
      <c r="M113" s="11">
        <v>1.3260000000000001</v>
      </c>
      <c r="N113" s="11">
        <v>2.1859999999999999</v>
      </c>
      <c r="O113" s="11">
        <v>0</v>
      </c>
      <c r="P113" s="11">
        <v>0.02</v>
      </c>
    </row>
    <row r="114" spans="1:16" x14ac:dyDescent="0.25">
      <c r="A114" s="1" t="s">
        <v>119</v>
      </c>
      <c r="B114" s="1" t="s">
        <v>11</v>
      </c>
      <c r="C114" s="1" t="s">
        <v>12</v>
      </c>
      <c r="D114" s="1" t="s">
        <v>14</v>
      </c>
      <c r="E114" s="1" t="s">
        <v>120</v>
      </c>
      <c r="F114" s="1" t="s">
        <v>19</v>
      </c>
      <c r="G114" s="2">
        <v>31208</v>
      </c>
      <c r="H114" s="6">
        <v>33372</v>
      </c>
      <c r="I114" s="6">
        <v>34990</v>
      </c>
      <c r="J114" s="6"/>
      <c r="K114" s="7">
        <f t="shared" si="8"/>
        <v>5.9287671232876713</v>
      </c>
      <c r="L114" s="7">
        <f t="shared" si="7"/>
        <v>4.4328767123287669</v>
      </c>
      <c r="M114" s="11">
        <v>203.80099999999999</v>
      </c>
      <c r="N114" s="11">
        <v>52.808</v>
      </c>
      <c r="O114" s="11">
        <v>3.1120000000000001</v>
      </c>
      <c r="P114" s="11">
        <v>0</v>
      </c>
    </row>
    <row r="115" spans="1:16" x14ac:dyDescent="0.25">
      <c r="A115" s="1" t="s">
        <v>239</v>
      </c>
      <c r="B115" s="1" t="s">
        <v>11</v>
      </c>
      <c r="C115" s="1" t="s">
        <v>12</v>
      </c>
      <c r="D115" s="1" t="s">
        <v>8</v>
      </c>
      <c r="E115" s="1" t="s">
        <v>240</v>
      </c>
      <c r="F115" s="1" t="s">
        <v>27</v>
      </c>
      <c r="G115" s="2">
        <v>32128</v>
      </c>
      <c r="H115" s="6">
        <v>33372</v>
      </c>
      <c r="I115" s="6">
        <v>34488</v>
      </c>
      <c r="J115" s="6"/>
      <c r="K115" s="7">
        <f t="shared" si="8"/>
        <v>3.408219178082192</v>
      </c>
      <c r="L115" s="7">
        <f t="shared" si="7"/>
        <v>3.0575342465753423</v>
      </c>
      <c r="M115" s="11">
        <v>72.355999999999995</v>
      </c>
      <c r="N115" s="11">
        <v>5.14</v>
      </c>
      <c r="O115" s="11">
        <v>1.9419999999999999</v>
      </c>
      <c r="P115" s="11">
        <v>0</v>
      </c>
    </row>
    <row r="116" spans="1:16" ht="25.5" x14ac:dyDescent="0.25">
      <c r="A116" s="1" t="s">
        <v>69</v>
      </c>
      <c r="B116" s="1" t="s">
        <v>5</v>
      </c>
      <c r="C116" s="1" t="s">
        <v>12</v>
      </c>
      <c r="D116" s="1" t="s">
        <v>8</v>
      </c>
      <c r="E116" s="1" t="s">
        <v>70</v>
      </c>
      <c r="F116" s="1" t="s">
        <v>27</v>
      </c>
      <c r="G116" s="2">
        <v>32319</v>
      </c>
      <c r="H116" s="6">
        <v>33221</v>
      </c>
      <c r="I116" s="6">
        <v>34101</v>
      </c>
      <c r="J116" s="6"/>
      <c r="K116" s="7">
        <f t="shared" si="8"/>
        <v>2.4712328767123286</v>
      </c>
      <c r="L116" s="7">
        <f t="shared" si="7"/>
        <v>2.4109589041095889</v>
      </c>
      <c r="M116" s="11">
        <v>12.513999999999999</v>
      </c>
      <c r="N116" s="11">
        <v>5.7510000000000003</v>
      </c>
      <c r="O116" s="11">
        <v>0.66800000000000004</v>
      </c>
      <c r="P116" s="11">
        <v>0</v>
      </c>
    </row>
    <row r="117" spans="1:16" x14ac:dyDescent="0.25">
      <c r="A117" s="1" t="s">
        <v>219</v>
      </c>
      <c r="B117" s="1" t="s">
        <v>11</v>
      </c>
      <c r="C117" s="1" t="s">
        <v>12</v>
      </c>
      <c r="D117" s="1" t="s">
        <v>8</v>
      </c>
      <c r="E117" s="1" t="s">
        <v>220</v>
      </c>
      <c r="F117" s="1" t="s">
        <v>27</v>
      </c>
      <c r="G117" s="2">
        <v>28174</v>
      </c>
      <c r="H117" s="6">
        <v>33218</v>
      </c>
      <c r="I117" s="6">
        <v>34722</v>
      </c>
      <c r="J117" s="6"/>
      <c r="K117" s="7">
        <f t="shared" si="8"/>
        <v>13.819178082191781</v>
      </c>
      <c r="L117" s="7">
        <f t="shared" si="7"/>
        <v>4.1205479452054794</v>
      </c>
      <c r="M117" s="11">
        <v>44.127000000000002</v>
      </c>
      <c r="N117" s="11">
        <v>2.3540000000000001</v>
      </c>
      <c r="O117" s="11">
        <v>1.145</v>
      </c>
      <c r="P117" s="11">
        <v>0</v>
      </c>
    </row>
    <row r="118" spans="1:16" x14ac:dyDescent="0.25">
      <c r="A118" s="1" t="s">
        <v>221</v>
      </c>
      <c r="B118" s="1" t="s">
        <v>11</v>
      </c>
      <c r="C118" s="1" t="s">
        <v>12</v>
      </c>
      <c r="D118" s="1" t="s">
        <v>8</v>
      </c>
      <c r="E118" s="1" t="s">
        <v>222</v>
      </c>
      <c r="F118" s="1" t="s">
        <v>27</v>
      </c>
      <c r="G118" s="2">
        <v>28071</v>
      </c>
      <c r="H118" s="6">
        <v>33218</v>
      </c>
      <c r="I118" s="6">
        <v>34601</v>
      </c>
      <c r="J118" s="6"/>
      <c r="K118" s="7">
        <f t="shared" si="8"/>
        <v>14.101369863013698</v>
      </c>
      <c r="L118" s="7">
        <f t="shared" si="7"/>
        <v>3.7890410958904108</v>
      </c>
      <c r="M118" s="11">
        <v>40.267000000000003</v>
      </c>
      <c r="N118" s="11">
        <v>5.52</v>
      </c>
      <c r="O118" s="11">
        <v>2.431</v>
      </c>
      <c r="P118" s="11">
        <v>0</v>
      </c>
    </row>
    <row r="119" spans="1:16" x14ac:dyDescent="0.25">
      <c r="A119" s="1" t="s">
        <v>39</v>
      </c>
      <c r="B119" s="1" t="s">
        <v>34</v>
      </c>
      <c r="C119" s="1" t="s">
        <v>12</v>
      </c>
      <c r="D119" s="1" t="s">
        <v>8</v>
      </c>
      <c r="E119" s="1" t="s">
        <v>40</v>
      </c>
      <c r="F119" s="1" t="s">
        <v>27</v>
      </c>
      <c r="G119" s="2">
        <v>29352</v>
      </c>
      <c r="H119" s="6">
        <v>32961</v>
      </c>
      <c r="I119" s="6">
        <v>34235</v>
      </c>
      <c r="J119" s="6"/>
      <c r="K119" s="7">
        <f t="shared" si="8"/>
        <v>9.8876712328767127</v>
      </c>
      <c r="L119" s="7">
        <f t="shared" si="7"/>
        <v>3.4904109589041097</v>
      </c>
      <c r="M119" s="11">
        <v>63.137</v>
      </c>
      <c r="N119" s="11">
        <v>4.7880000000000003</v>
      </c>
      <c r="O119" s="11">
        <v>1.5189999999999999</v>
      </c>
      <c r="P119" s="11">
        <v>0</v>
      </c>
    </row>
    <row r="120" spans="1:16" x14ac:dyDescent="0.25">
      <c r="A120" s="1" t="s">
        <v>51</v>
      </c>
      <c r="B120" s="1" t="s">
        <v>34</v>
      </c>
      <c r="C120" s="1" t="s">
        <v>12</v>
      </c>
      <c r="D120" s="1" t="s">
        <v>14</v>
      </c>
      <c r="E120" s="1" t="s">
        <v>52</v>
      </c>
      <c r="F120" s="1" t="s">
        <v>27</v>
      </c>
      <c r="G120" s="2">
        <v>30932</v>
      </c>
      <c r="H120" s="6">
        <v>32496</v>
      </c>
      <c r="I120" s="6">
        <v>34261</v>
      </c>
      <c r="J120" s="6"/>
      <c r="K120" s="7">
        <f t="shared" si="8"/>
        <v>4.2849315068493148</v>
      </c>
      <c r="L120" s="7">
        <f t="shared" si="7"/>
        <v>4.8356164383561646</v>
      </c>
      <c r="M120" s="11">
        <v>153.91</v>
      </c>
      <c r="N120" s="11">
        <v>3.7610000000000001</v>
      </c>
      <c r="O120" s="11">
        <v>3.331</v>
      </c>
      <c r="P120" s="11">
        <v>0</v>
      </c>
    </row>
    <row r="121" spans="1:16" x14ac:dyDescent="0.25">
      <c r="A121" s="1" t="s">
        <v>123</v>
      </c>
      <c r="B121" s="1" t="s">
        <v>16</v>
      </c>
      <c r="C121" s="1" t="s">
        <v>12</v>
      </c>
      <c r="D121" s="1" t="s">
        <v>8</v>
      </c>
      <c r="E121" s="1" t="s">
        <v>124</v>
      </c>
      <c r="F121" s="1" t="s">
        <v>27</v>
      </c>
      <c r="G121" s="2">
        <v>27392</v>
      </c>
      <c r="H121" s="6">
        <v>32320</v>
      </c>
      <c r="I121" s="6">
        <v>33146</v>
      </c>
      <c r="J121" s="6"/>
      <c r="K121" s="7">
        <f t="shared" si="8"/>
        <v>13.501369863013698</v>
      </c>
      <c r="L121" s="7">
        <f t="shared" si="7"/>
        <v>2.2630136986301368</v>
      </c>
      <c r="M121" s="11">
        <v>15.525</v>
      </c>
      <c r="N121" s="11">
        <v>2.5409999999999999</v>
      </c>
      <c r="O121" s="11">
        <v>0.66800000000000004</v>
      </c>
      <c r="P121" s="11">
        <v>0</v>
      </c>
    </row>
    <row r="122" spans="1:16" x14ac:dyDescent="0.25">
      <c r="A122" s="1" t="s">
        <v>211</v>
      </c>
      <c r="B122" s="1" t="s">
        <v>11</v>
      </c>
      <c r="C122" s="1" t="s">
        <v>12</v>
      </c>
      <c r="D122" s="1" t="s">
        <v>8</v>
      </c>
      <c r="E122" s="1" t="s">
        <v>212</v>
      </c>
      <c r="F122" s="1" t="s">
        <v>27</v>
      </c>
      <c r="G122" s="2">
        <v>29205</v>
      </c>
      <c r="H122" s="6">
        <v>32290</v>
      </c>
      <c r="I122" s="6">
        <v>33819</v>
      </c>
      <c r="J122" s="6"/>
      <c r="K122" s="7">
        <f t="shared" si="8"/>
        <v>8.4520547945205475</v>
      </c>
      <c r="L122" s="7">
        <f t="shared" si="7"/>
        <v>4.1890410958904107</v>
      </c>
      <c r="M122" s="11">
        <v>321.71600000000001</v>
      </c>
      <c r="N122" s="11">
        <v>6.65</v>
      </c>
      <c r="O122" s="11">
        <v>4.76</v>
      </c>
      <c r="P122" s="11">
        <v>0</v>
      </c>
    </row>
    <row r="123" spans="1:16" x14ac:dyDescent="0.25">
      <c r="A123" s="1" t="s">
        <v>113</v>
      </c>
      <c r="B123" s="1"/>
      <c r="C123" s="1" t="s">
        <v>6</v>
      </c>
      <c r="D123" s="1" t="s">
        <v>8</v>
      </c>
      <c r="E123" s="1" t="s">
        <v>114</v>
      </c>
      <c r="F123" s="1" t="s">
        <v>27</v>
      </c>
      <c r="G123" s="2">
        <v>29309</v>
      </c>
      <c r="H123" s="6">
        <v>31930</v>
      </c>
      <c r="I123" s="6">
        <v>33045</v>
      </c>
      <c r="J123" s="6">
        <v>43890</v>
      </c>
      <c r="K123" s="7">
        <f t="shared" si="8"/>
        <v>7.1808219178082195</v>
      </c>
      <c r="L123" s="7">
        <f t="shared" si="7"/>
        <v>3.0547945205479454</v>
      </c>
      <c r="M123" s="11">
        <v>36.270000000000003</v>
      </c>
      <c r="N123" s="11">
        <v>6.2</v>
      </c>
      <c r="O123" s="11">
        <v>1.9079999999999999</v>
      </c>
      <c r="P123" s="11">
        <v>0</v>
      </c>
    </row>
    <row r="124" spans="1:16" x14ac:dyDescent="0.25">
      <c r="A124" s="1" t="s">
        <v>273</v>
      </c>
      <c r="B124" s="1" t="s">
        <v>11</v>
      </c>
      <c r="C124" s="1" t="s">
        <v>6</v>
      </c>
      <c r="D124" s="1" t="s">
        <v>8</v>
      </c>
      <c r="E124" s="1" t="s">
        <v>274</v>
      </c>
      <c r="F124" s="1" t="s">
        <v>27</v>
      </c>
      <c r="G124" s="2">
        <v>29633</v>
      </c>
      <c r="H124" s="6">
        <v>31930</v>
      </c>
      <c r="I124" s="6">
        <v>32868</v>
      </c>
      <c r="J124" s="6">
        <v>44610</v>
      </c>
      <c r="K124" s="7">
        <f t="shared" si="8"/>
        <v>6.2931506849315069</v>
      </c>
      <c r="L124" s="7">
        <f t="shared" si="7"/>
        <v>2.56986301369863</v>
      </c>
      <c r="M124" s="11">
        <v>55.34</v>
      </c>
      <c r="N124" s="11">
        <v>4.1900000000000004</v>
      </c>
      <c r="O124" s="11">
        <v>1.81</v>
      </c>
      <c r="P124" s="11">
        <v>0</v>
      </c>
    </row>
    <row r="125" spans="1:16" x14ac:dyDescent="0.25">
      <c r="A125" s="1" t="s">
        <v>209</v>
      </c>
      <c r="B125" s="1" t="s">
        <v>11</v>
      </c>
      <c r="C125" s="1" t="s">
        <v>12</v>
      </c>
      <c r="D125" s="1" t="s">
        <v>8</v>
      </c>
      <c r="E125" s="1" t="s">
        <v>210</v>
      </c>
      <c r="F125" s="1" t="s">
        <v>9</v>
      </c>
      <c r="G125" s="2">
        <v>29781</v>
      </c>
      <c r="H125" s="6">
        <v>31761</v>
      </c>
      <c r="I125" s="6">
        <v>34205</v>
      </c>
      <c r="J125" s="6"/>
      <c r="K125" s="7">
        <f t="shared" si="8"/>
        <v>5.4246575342465757</v>
      </c>
      <c r="L125" s="7">
        <f t="shared" si="7"/>
        <v>6.6958904109589037</v>
      </c>
      <c r="M125" s="11">
        <v>0.42099999999999999</v>
      </c>
      <c r="N125" s="11">
        <v>69.346999999999994</v>
      </c>
      <c r="O125" s="11">
        <v>13.414</v>
      </c>
      <c r="P125" s="11">
        <v>26.617999999999999</v>
      </c>
    </row>
    <row r="126" spans="1:16" x14ac:dyDescent="0.25">
      <c r="A126" s="1" t="s">
        <v>243</v>
      </c>
      <c r="B126" s="1" t="s">
        <v>11</v>
      </c>
      <c r="C126" s="1" t="s">
        <v>12</v>
      </c>
      <c r="D126" s="1" t="s">
        <v>8</v>
      </c>
      <c r="E126" s="1" t="s">
        <v>244</v>
      </c>
      <c r="F126" s="1" t="s">
        <v>19</v>
      </c>
      <c r="G126" s="2">
        <v>29168</v>
      </c>
      <c r="H126" s="6">
        <v>31761</v>
      </c>
      <c r="I126" s="6">
        <v>34961</v>
      </c>
      <c r="J126" s="6"/>
      <c r="K126" s="7">
        <f t="shared" si="8"/>
        <v>7.1041095890410961</v>
      </c>
      <c r="L126" s="7">
        <f t="shared" si="7"/>
        <v>8.7671232876712324</v>
      </c>
      <c r="M126" s="11">
        <v>298.49599999999998</v>
      </c>
      <c r="N126" s="11">
        <v>1437.184</v>
      </c>
      <c r="O126" s="11">
        <v>21.474</v>
      </c>
      <c r="P126" s="11">
        <v>1.52</v>
      </c>
    </row>
    <row r="127" spans="1:16" ht="25.5" x14ac:dyDescent="0.25">
      <c r="A127" s="1" t="s">
        <v>235</v>
      </c>
      <c r="B127" s="1" t="s">
        <v>5</v>
      </c>
      <c r="C127" s="1" t="s">
        <v>6</v>
      </c>
      <c r="D127" s="1" t="s">
        <v>8</v>
      </c>
      <c r="E127" s="1" t="s">
        <v>236</v>
      </c>
      <c r="F127" s="1" t="s">
        <v>9</v>
      </c>
      <c r="G127" s="2">
        <v>28502</v>
      </c>
      <c r="H127" s="6">
        <v>31575</v>
      </c>
      <c r="I127" s="6">
        <v>32419</v>
      </c>
      <c r="J127" s="6">
        <v>36012</v>
      </c>
      <c r="K127" s="7">
        <f t="shared" si="8"/>
        <v>8.419178082191781</v>
      </c>
      <c r="L127" s="7">
        <f t="shared" si="7"/>
        <v>2.3123287671232875</v>
      </c>
      <c r="M127" s="11">
        <v>3.8740000000000001</v>
      </c>
      <c r="N127" s="11">
        <v>9.6929999999999996</v>
      </c>
      <c r="O127" s="11">
        <v>0.56999999999999995</v>
      </c>
      <c r="P127" s="11">
        <v>0</v>
      </c>
    </row>
    <row r="128" spans="1:16" x14ac:dyDescent="0.25">
      <c r="A128" s="1" t="s">
        <v>297</v>
      </c>
      <c r="B128" s="1" t="s">
        <v>16</v>
      </c>
      <c r="C128" s="1" t="s">
        <v>6</v>
      </c>
      <c r="D128" s="1" t="s">
        <v>8</v>
      </c>
      <c r="E128" s="1" t="s">
        <v>298</v>
      </c>
      <c r="F128" s="1" t="s">
        <v>58</v>
      </c>
      <c r="G128" s="2">
        <v>26928</v>
      </c>
      <c r="H128" s="6">
        <v>31030</v>
      </c>
      <c r="I128" s="6">
        <v>32417</v>
      </c>
      <c r="J128" s="6">
        <v>35786</v>
      </c>
      <c r="K128" s="7">
        <f t="shared" si="8"/>
        <v>11.238356164383562</v>
      </c>
      <c r="L128" s="7">
        <f t="shared" si="7"/>
        <v>3.8</v>
      </c>
      <c r="M128" s="11">
        <v>0</v>
      </c>
      <c r="N128" s="11">
        <v>9.2200000000000006</v>
      </c>
      <c r="O128" s="11">
        <v>0</v>
      </c>
      <c r="P128" s="11">
        <v>7.0000000000000007E-2</v>
      </c>
    </row>
    <row r="129" spans="1:16" x14ac:dyDescent="0.25">
      <c r="A129" s="1" t="s">
        <v>185</v>
      </c>
      <c r="B129" s="1" t="s">
        <v>11</v>
      </c>
      <c r="C129" s="1" t="s">
        <v>12</v>
      </c>
      <c r="D129" s="1" t="s">
        <v>8</v>
      </c>
      <c r="E129" s="1" t="s">
        <v>186</v>
      </c>
      <c r="F129" s="1" t="s">
        <v>19</v>
      </c>
      <c r="G129" s="2">
        <v>29120</v>
      </c>
      <c r="H129" s="6">
        <v>30838</v>
      </c>
      <c r="I129" s="6">
        <v>32478</v>
      </c>
      <c r="J129" s="6"/>
      <c r="K129" s="7">
        <f t="shared" si="8"/>
        <v>4.7068493150684931</v>
      </c>
      <c r="L129" s="7">
        <f t="shared" ref="L129:L145" si="9">(I129-H129)/365</f>
        <v>4.493150684931507</v>
      </c>
      <c r="M129" s="11">
        <v>404.42599999999999</v>
      </c>
      <c r="N129" s="11">
        <v>135.887</v>
      </c>
      <c r="O129" s="11">
        <v>17.341999999999999</v>
      </c>
      <c r="P129" s="11">
        <v>0</v>
      </c>
    </row>
    <row r="130" spans="1:16" x14ac:dyDescent="0.25">
      <c r="A130" s="1" t="s">
        <v>107</v>
      </c>
      <c r="B130" s="1" t="s">
        <v>11</v>
      </c>
      <c r="C130" s="1" t="s">
        <v>12</v>
      </c>
      <c r="D130" s="1" t="s">
        <v>8</v>
      </c>
      <c r="E130" s="1" t="s">
        <v>108</v>
      </c>
      <c r="F130" s="1" t="s">
        <v>27</v>
      </c>
      <c r="G130" s="2">
        <v>28741</v>
      </c>
      <c r="H130" s="6">
        <v>29868</v>
      </c>
      <c r="I130" s="6">
        <v>31768</v>
      </c>
      <c r="J130" s="6"/>
      <c r="K130" s="7">
        <f t="shared" si="8"/>
        <v>3.0876712328767124</v>
      </c>
      <c r="L130" s="7">
        <f t="shared" si="9"/>
        <v>5.2054794520547949</v>
      </c>
      <c r="M130" s="11">
        <v>391.43700000000001</v>
      </c>
      <c r="N130" s="11">
        <v>23.077000000000002</v>
      </c>
      <c r="O130" s="11">
        <v>2.83</v>
      </c>
      <c r="P130" s="11">
        <v>0</v>
      </c>
    </row>
    <row r="131" spans="1:16" x14ac:dyDescent="0.25">
      <c r="A131" s="1" t="s">
        <v>121</v>
      </c>
      <c r="B131" s="1" t="s">
        <v>16</v>
      </c>
      <c r="C131" s="1" t="s">
        <v>6</v>
      </c>
      <c r="D131" s="1" t="s">
        <v>8</v>
      </c>
      <c r="E131" s="1" t="s">
        <v>122</v>
      </c>
      <c r="F131" s="1" t="s">
        <v>19</v>
      </c>
      <c r="G131" s="2">
        <v>26642</v>
      </c>
      <c r="H131" s="6">
        <v>29747</v>
      </c>
      <c r="I131" s="6">
        <v>31394</v>
      </c>
      <c r="J131" s="6">
        <v>43991</v>
      </c>
      <c r="K131" s="7">
        <f t="shared" si="8"/>
        <v>8.506849315068493</v>
      </c>
      <c r="L131" s="7">
        <f t="shared" si="9"/>
        <v>4.5123287671232877</v>
      </c>
      <c r="M131" s="11">
        <v>6.6639999999999997</v>
      </c>
      <c r="N131" s="11">
        <v>46.198999999999998</v>
      </c>
      <c r="O131" s="11">
        <v>0</v>
      </c>
      <c r="P131" s="11">
        <v>0</v>
      </c>
    </row>
    <row r="132" spans="1:16" x14ac:dyDescent="0.25">
      <c r="A132" s="1" t="s">
        <v>172</v>
      </c>
      <c r="B132" s="1" t="s">
        <v>16</v>
      </c>
      <c r="C132" s="1" t="s">
        <v>6</v>
      </c>
      <c r="D132" s="1" t="s">
        <v>8</v>
      </c>
      <c r="E132" s="1" t="s">
        <v>173</v>
      </c>
      <c r="F132" s="1" t="s">
        <v>58</v>
      </c>
      <c r="G132" s="2">
        <v>27179</v>
      </c>
      <c r="H132" s="6">
        <v>29476</v>
      </c>
      <c r="I132" s="6">
        <v>30651</v>
      </c>
      <c r="J132" s="6">
        <v>34097</v>
      </c>
      <c r="K132" s="7">
        <f t="shared" si="8"/>
        <v>6.2931506849315069</v>
      </c>
      <c r="L132" s="7">
        <f t="shared" si="9"/>
        <v>3.2191780821917808</v>
      </c>
      <c r="M132" s="11">
        <v>0</v>
      </c>
      <c r="N132" s="11">
        <v>11.6</v>
      </c>
      <c r="O132" s="11">
        <v>0</v>
      </c>
      <c r="P132" s="11">
        <v>0.08</v>
      </c>
    </row>
    <row r="133" spans="1:16" x14ac:dyDescent="0.25">
      <c r="A133" s="1" t="s">
        <v>180</v>
      </c>
      <c r="B133" s="1" t="s">
        <v>16</v>
      </c>
      <c r="C133" s="1" t="s">
        <v>6</v>
      </c>
      <c r="D133" s="1" t="s">
        <v>8</v>
      </c>
      <c r="E133" s="1" t="s">
        <v>181</v>
      </c>
      <c r="F133" s="1" t="s">
        <v>58</v>
      </c>
      <c r="G133" s="2">
        <v>27116</v>
      </c>
      <c r="H133" s="6">
        <v>29420</v>
      </c>
      <c r="I133" s="6">
        <v>30773</v>
      </c>
      <c r="J133" s="6">
        <v>34547</v>
      </c>
      <c r="K133" s="7">
        <f t="shared" si="8"/>
        <v>6.3123287671232875</v>
      </c>
      <c r="L133" s="7">
        <f t="shared" si="9"/>
        <v>3.7068493150684931</v>
      </c>
      <c r="M133" s="11">
        <v>0</v>
      </c>
      <c r="N133" s="11">
        <v>27.26</v>
      </c>
      <c r="O133" s="11">
        <v>0</v>
      </c>
      <c r="P133" s="11">
        <v>0.22</v>
      </c>
    </row>
    <row r="134" spans="1:16" x14ac:dyDescent="0.25">
      <c r="A134" s="1" t="s">
        <v>255</v>
      </c>
      <c r="B134" s="1" t="s">
        <v>16</v>
      </c>
      <c r="C134" s="1" t="s">
        <v>12</v>
      </c>
      <c r="D134" s="1" t="s">
        <v>8</v>
      </c>
      <c r="E134" s="1" t="s">
        <v>256</v>
      </c>
      <c r="F134" s="1" t="s">
        <v>27</v>
      </c>
      <c r="G134" s="2">
        <v>28026</v>
      </c>
      <c r="H134" s="6">
        <v>29371</v>
      </c>
      <c r="I134" s="6">
        <v>31691</v>
      </c>
      <c r="J134" s="6"/>
      <c r="K134" s="7">
        <f t="shared" si="8"/>
        <v>3.6849315068493151</v>
      </c>
      <c r="L134" s="7">
        <f t="shared" si="9"/>
        <v>6.3561643835616435</v>
      </c>
      <c r="M134" s="11">
        <v>78.057000000000002</v>
      </c>
      <c r="N134" s="11">
        <v>3.8490000000000002</v>
      </c>
      <c r="O134" s="11">
        <v>3.0579999999999998</v>
      </c>
      <c r="P134" s="11">
        <v>0</v>
      </c>
    </row>
    <row r="135" spans="1:16" x14ac:dyDescent="0.25">
      <c r="A135" s="1" t="s">
        <v>265</v>
      </c>
      <c r="B135" s="1" t="s">
        <v>16</v>
      </c>
      <c r="C135" s="1" t="s">
        <v>12</v>
      </c>
      <c r="D135" s="1" t="s">
        <v>8</v>
      </c>
      <c r="E135" s="1" t="s">
        <v>266</v>
      </c>
      <c r="F135" s="1" t="s">
        <v>27</v>
      </c>
      <c r="G135" s="2">
        <v>27575</v>
      </c>
      <c r="H135" s="6">
        <v>28278</v>
      </c>
      <c r="I135" s="6">
        <v>30225</v>
      </c>
      <c r="J135" s="6"/>
      <c r="K135" s="7">
        <f t="shared" si="8"/>
        <v>1.9260273972602739</v>
      </c>
      <c r="L135" s="7">
        <f t="shared" si="9"/>
        <v>5.3342465753424655</v>
      </c>
      <c r="M135" s="11">
        <v>156.18799999999999</v>
      </c>
      <c r="N135" s="11">
        <v>29.986999999999998</v>
      </c>
      <c r="O135" s="11">
        <v>6.319</v>
      </c>
      <c r="P135" s="11">
        <v>0</v>
      </c>
    </row>
    <row r="136" spans="1:16" x14ac:dyDescent="0.25">
      <c r="A136" s="1" t="s">
        <v>169</v>
      </c>
      <c r="B136" s="1"/>
      <c r="C136" s="1" t="s">
        <v>6</v>
      </c>
      <c r="D136" s="1" t="s">
        <v>8</v>
      </c>
      <c r="E136" s="1" t="s">
        <v>73</v>
      </c>
      <c r="F136" s="1" t="s">
        <v>27</v>
      </c>
      <c r="G136" s="3"/>
      <c r="H136" s="6">
        <v>28109</v>
      </c>
      <c r="I136" s="6">
        <v>29492</v>
      </c>
      <c r="J136" s="6">
        <v>41729</v>
      </c>
      <c r="K136" s="7"/>
      <c r="L136" s="7">
        <f t="shared" si="9"/>
        <v>3.7890410958904108</v>
      </c>
      <c r="M136" s="11">
        <v>13.861000000000001</v>
      </c>
      <c r="N136" s="11">
        <v>0.34799999999999998</v>
      </c>
      <c r="O136" s="11">
        <v>0.318</v>
      </c>
      <c r="P136" s="11">
        <v>2E-3</v>
      </c>
    </row>
    <row r="137" spans="1:16" x14ac:dyDescent="0.25">
      <c r="A137" s="1" t="s">
        <v>217</v>
      </c>
      <c r="B137" s="1" t="s">
        <v>11</v>
      </c>
      <c r="C137" s="1" t="s">
        <v>12</v>
      </c>
      <c r="D137" s="1" t="s">
        <v>8</v>
      </c>
      <c r="E137" s="1" t="s">
        <v>218</v>
      </c>
      <c r="F137" s="1" t="s">
        <v>27</v>
      </c>
      <c r="G137" s="2">
        <v>27137</v>
      </c>
      <c r="H137" s="6">
        <v>27927</v>
      </c>
      <c r="I137" s="6">
        <v>29183</v>
      </c>
      <c r="J137" s="6"/>
      <c r="K137" s="7">
        <f t="shared" ref="K137:K145" si="10">(H137-G137)/365</f>
        <v>2.1643835616438358</v>
      </c>
      <c r="L137" s="7">
        <f t="shared" si="9"/>
        <v>3.441095890410959</v>
      </c>
      <c r="M137" s="11">
        <v>582.44399999999996</v>
      </c>
      <c r="N137" s="11">
        <v>88.29</v>
      </c>
      <c r="O137" s="11">
        <v>24.681999999999999</v>
      </c>
      <c r="P137" s="11">
        <v>0</v>
      </c>
    </row>
    <row r="138" spans="1:16" ht="25.5" x14ac:dyDescent="0.25">
      <c r="A138" s="1" t="s">
        <v>4</v>
      </c>
      <c r="B138" s="1" t="s">
        <v>5</v>
      </c>
      <c r="C138" s="1" t="s">
        <v>6</v>
      </c>
      <c r="D138" s="1" t="s">
        <v>8</v>
      </c>
      <c r="E138" s="1" t="s">
        <v>7</v>
      </c>
      <c r="F138" s="1" t="s">
        <v>9</v>
      </c>
      <c r="G138" s="2">
        <v>26629</v>
      </c>
      <c r="H138" s="6">
        <v>27509</v>
      </c>
      <c r="I138" s="6">
        <v>29001</v>
      </c>
      <c r="J138" s="6">
        <v>36033</v>
      </c>
      <c r="K138" s="7">
        <f t="shared" si="10"/>
        <v>2.4109589041095889</v>
      </c>
      <c r="L138" s="7">
        <f t="shared" si="9"/>
        <v>4.087671232876712</v>
      </c>
      <c r="M138" s="11">
        <v>7.3540000000000001</v>
      </c>
      <c r="N138" s="11">
        <v>15.534000000000001</v>
      </c>
      <c r="O138" s="11">
        <v>0.99</v>
      </c>
      <c r="P138" s="11">
        <v>0</v>
      </c>
    </row>
    <row r="139" spans="1:16" ht="25.5" x14ac:dyDescent="0.25">
      <c r="A139" s="1" t="s">
        <v>59</v>
      </c>
      <c r="B139" s="1" t="s">
        <v>5</v>
      </c>
      <c r="C139" s="1" t="s">
        <v>6</v>
      </c>
      <c r="D139" s="1" t="s">
        <v>8</v>
      </c>
      <c r="E139" s="1" t="s">
        <v>60</v>
      </c>
      <c r="F139" s="1" t="s">
        <v>27</v>
      </c>
      <c r="G139" s="2">
        <v>26545</v>
      </c>
      <c r="H139" s="6">
        <v>27509</v>
      </c>
      <c r="I139" s="6">
        <v>29191</v>
      </c>
      <c r="J139" s="6">
        <v>36012</v>
      </c>
      <c r="K139" s="7">
        <f t="shared" si="10"/>
        <v>2.6410958904109587</v>
      </c>
      <c r="L139" s="7">
        <f t="shared" si="9"/>
        <v>4.6082191780821917</v>
      </c>
      <c r="M139" s="11">
        <v>4.8170000000000002</v>
      </c>
      <c r="N139" s="11">
        <v>1.976</v>
      </c>
      <c r="O139" s="11">
        <v>0.21</v>
      </c>
      <c r="P139" s="11">
        <v>0</v>
      </c>
    </row>
    <row r="140" spans="1:16" ht="25.5" x14ac:dyDescent="0.25">
      <c r="A140" s="1" t="s">
        <v>67</v>
      </c>
      <c r="B140" s="1" t="s">
        <v>5</v>
      </c>
      <c r="C140" s="1" t="s">
        <v>12</v>
      </c>
      <c r="D140" s="1" t="s">
        <v>8</v>
      </c>
      <c r="E140" s="1" t="s">
        <v>68</v>
      </c>
      <c r="F140" s="1" t="s">
        <v>27</v>
      </c>
      <c r="G140" s="2">
        <v>25913</v>
      </c>
      <c r="H140" s="6">
        <v>27509</v>
      </c>
      <c r="I140" s="6">
        <v>29075</v>
      </c>
      <c r="J140" s="6"/>
      <c r="K140" s="7">
        <f t="shared" si="10"/>
        <v>4.3726027397260276</v>
      </c>
      <c r="L140" s="7">
        <f t="shared" si="9"/>
        <v>4.2904109589041095</v>
      </c>
      <c r="M140" s="11">
        <v>153.93299999999999</v>
      </c>
      <c r="N140" s="11">
        <v>47.542999999999999</v>
      </c>
      <c r="O140" s="11">
        <v>5.4470000000000001</v>
      </c>
      <c r="P140" s="11">
        <v>0</v>
      </c>
    </row>
    <row r="141" spans="1:16" x14ac:dyDescent="0.25">
      <c r="A141" s="1" t="s">
        <v>84</v>
      </c>
      <c r="B141" s="1" t="s">
        <v>16</v>
      </c>
      <c r="C141" s="1" t="s">
        <v>6</v>
      </c>
      <c r="D141" s="1" t="s">
        <v>8</v>
      </c>
      <c r="E141" s="1" t="s">
        <v>85</v>
      </c>
      <c r="F141" s="1" t="s">
        <v>58</v>
      </c>
      <c r="G141" s="2">
        <v>26136</v>
      </c>
      <c r="H141" s="6">
        <v>27193</v>
      </c>
      <c r="I141" s="6">
        <v>28381</v>
      </c>
      <c r="J141" s="6">
        <v>38286</v>
      </c>
      <c r="K141" s="7">
        <f t="shared" si="10"/>
        <v>2.8958904109589043</v>
      </c>
      <c r="L141" s="7">
        <f t="shared" si="9"/>
        <v>3.2547945205479452</v>
      </c>
      <c r="M141" s="11">
        <v>0</v>
      </c>
      <c r="N141" s="11">
        <v>116.2</v>
      </c>
      <c r="O141" s="11">
        <v>0</v>
      </c>
      <c r="P141" s="11">
        <v>0.46</v>
      </c>
    </row>
    <row r="142" spans="1:16" x14ac:dyDescent="0.25">
      <c r="A142" s="1" t="s">
        <v>49</v>
      </c>
      <c r="B142" s="1"/>
      <c r="C142" s="1" t="s">
        <v>6</v>
      </c>
      <c r="D142" s="1" t="s">
        <v>8</v>
      </c>
      <c r="E142" s="1" t="s">
        <v>50</v>
      </c>
      <c r="F142" s="1" t="s">
        <v>9</v>
      </c>
      <c r="G142" s="2">
        <v>25004</v>
      </c>
      <c r="H142" s="6">
        <v>26788</v>
      </c>
      <c r="I142" s="6">
        <v>28485</v>
      </c>
      <c r="J142" s="6">
        <v>36012</v>
      </c>
      <c r="K142" s="7">
        <f t="shared" si="10"/>
        <v>4.8876712328767127</v>
      </c>
      <c r="L142" s="7">
        <f t="shared" si="9"/>
        <v>4.6493150684931503</v>
      </c>
      <c r="M142" s="11">
        <v>2.879</v>
      </c>
      <c r="N142" s="11">
        <v>7.2789999999999999</v>
      </c>
      <c r="O142" s="11">
        <v>0.52400000000000002</v>
      </c>
      <c r="P142" s="11">
        <v>0</v>
      </c>
    </row>
    <row r="143" spans="1:16" ht="25.5" x14ac:dyDescent="0.25">
      <c r="A143" s="1" t="s">
        <v>237</v>
      </c>
      <c r="B143" s="1" t="s">
        <v>5</v>
      </c>
      <c r="C143" s="1" t="s">
        <v>12</v>
      </c>
      <c r="D143" s="1" t="s">
        <v>8</v>
      </c>
      <c r="E143" s="1" t="s">
        <v>238</v>
      </c>
      <c r="F143" s="1" t="s">
        <v>27</v>
      </c>
      <c r="G143" s="2">
        <v>25894</v>
      </c>
      <c r="H143" s="6">
        <v>26788</v>
      </c>
      <c r="I143" s="6">
        <v>28669</v>
      </c>
      <c r="J143" s="6">
        <v>42370</v>
      </c>
      <c r="K143" s="7">
        <f t="shared" si="10"/>
        <v>2.4493150684931506</v>
      </c>
      <c r="L143" s="7">
        <f t="shared" si="9"/>
        <v>5.1534246575342468</v>
      </c>
      <c r="M143" s="11">
        <v>29.518999999999998</v>
      </c>
      <c r="N143" s="11">
        <v>11.505000000000001</v>
      </c>
      <c r="O143" s="11">
        <v>1.347</v>
      </c>
      <c r="P143" s="11">
        <v>0</v>
      </c>
    </row>
    <row r="144" spans="1:16" ht="25.5" x14ac:dyDescent="0.25">
      <c r="A144" s="1" t="s">
        <v>275</v>
      </c>
      <c r="B144" s="1" t="s">
        <v>5</v>
      </c>
      <c r="C144" s="1" t="s">
        <v>6</v>
      </c>
      <c r="D144" s="1" t="s">
        <v>8</v>
      </c>
      <c r="E144" s="1" t="s">
        <v>276</v>
      </c>
      <c r="F144" s="1" t="s">
        <v>9</v>
      </c>
      <c r="G144" s="2">
        <v>25912</v>
      </c>
      <c r="H144" s="6">
        <v>26788</v>
      </c>
      <c r="I144" s="6">
        <v>28276</v>
      </c>
      <c r="J144" s="6">
        <v>36032</v>
      </c>
      <c r="K144" s="7">
        <f t="shared" si="10"/>
        <v>2.4</v>
      </c>
      <c r="L144" s="7">
        <f t="shared" si="9"/>
        <v>4.0767123287671234</v>
      </c>
      <c r="M144" s="11">
        <v>12.153</v>
      </c>
      <c r="N144" s="11">
        <v>25.974</v>
      </c>
      <c r="O144" s="11">
        <v>1.43</v>
      </c>
      <c r="P144" s="11">
        <v>0</v>
      </c>
    </row>
    <row r="145" spans="1:16" ht="25.5" x14ac:dyDescent="0.25">
      <c r="A145" s="1" t="s">
        <v>65</v>
      </c>
      <c r="B145" s="1" t="s">
        <v>5</v>
      </c>
      <c r="C145" s="1" t="s">
        <v>12</v>
      </c>
      <c r="D145" s="1" t="s">
        <v>8</v>
      </c>
      <c r="E145" s="1" t="s">
        <v>66</v>
      </c>
      <c r="F145" s="1" t="s">
        <v>27</v>
      </c>
      <c r="G145" s="2">
        <v>25561</v>
      </c>
      <c r="H145" s="6">
        <v>26359</v>
      </c>
      <c r="I145" s="6">
        <v>26099</v>
      </c>
      <c r="J145" s="6"/>
      <c r="K145" s="7">
        <f t="shared" si="10"/>
        <v>2.1863013698630138</v>
      </c>
      <c r="L145" s="7">
        <f t="shared" si="9"/>
        <v>-0.71232876712328763</v>
      </c>
      <c r="M145" s="11">
        <v>527.92899999999997</v>
      </c>
      <c r="N145" s="11">
        <v>151.84</v>
      </c>
      <c r="O145" s="11">
        <v>15.499000000000001</v>
      </c>
      <c r="P145" s="11">
        <v>0</v>
      </c>
    </row>
    <row r="146" spans="1:16" ht="0" hidden="1" customHeight="1" x14ac:dyDescent="0.25">
      <c r="K146" s="5" t="s">
        <v>304</v>
      </c>
      <c r="L146" s="7">
        <f t="shared" ref="L146" si="11">(I146-H146)/365</f>
        <v>0</v>
      </c>
    </row>
  </sheetData>
  <autoFilter ref="A5:P146" xr:uid="{00000000-0001-0000-0000-000000000000}">
    <sortState xmlns:xlrd2="http://schemas.microsoft.com/office/spreadsheetml/2017/richdata2" ref="A6:P145">
      <sortCondition descending="1" ref="H5:H146"/>
    </sortState>
  </autoFilter>
  <mergeCells count="2">
    <mergeCell ref="M3:P3"/>
    <mergeCell ref="G4:J4"/>
  </mergeCells>
  <hyperlinks>
    <hyperlink ref="B3" r:id="rId1" display="https://factpages.sodir.no/no" xr:uid="{FE8ED476-3420-4795-9D42-831413401AF9}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7693-062C-4B76-B90C-17B9FBE65751}">
  <dimension ref="A2:T146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I18" sqref="I18"/>
    </sheetView>
  </sheetViews>
  <sheetFormatPr baseColWidth="10" defaultColWidth="10.85546875" defaultRowHeight="15" x14ac:dyDescent="0.25"/>
  <cols>
    <col min="1" max="12" width="28.42578125" style="4" customWidth="1"/>
    <col min="13" max="13" width="17" style="4" customWidth="1"/>
    <col min="14" max="16" width="19.42578125" style="4" customWidth="1"/>
    <col min="17" max="16384" width="10.85546875" style="4"/>
  </cols>
  <sheetData>
    <row r="2" spans="1:20" x14ac:dyDescent="0.2">
      <c r="A2" s="21" t="s">
        <v>320</v>
      </c>
      <c r="B2" s="22" t="s">
        <v>321</v>
      </c>
    </row>
    <row r="3" spans="1:20" ht="15.75" x14ac:dyDescent="0.25">
      <c r="B3" s="23" t="s">
        <v>322</v>
      </c>
      <c r="M3" s="24" t="s">
        <v>318</v>
      </c>
      <c r="N3" s="25"/>
      <c r="O3" s="25"/>
      <c r="P3" s="26"/>
    </row>
    <row r="4" spans="1:20" s="10" customFormat="1" x14ac:dyDescent="0.25">
      <c r="G4" s="27" t="s">
        <v>310</v>
      </c>
      <c r="H4" s="28"/>
      <c r="I4" s="28"/>
      <c r="J4" s="29"/>
      <c r="M4" s="14" t="s">
        <v>312</v>
      </c>
      <c r="N4" s="15" t="s">
        <v>314</v>
      </c>
      <c r="O4" s="15" t="s">
        <v>316</v>
      </c>
      <c r="P4" s="16" t="s">
        <v>312</v>
      </c>
      <c r="R4" s="9"/>
      <c r="S4" s="9"/>
      <c r="T4" s="9"/>
    </row>
    <row r="5" spans="1:20" ht="45" customHeight="1" x14ac:dyDescent="0.25">
      <c r="A5" s="19" t="s">
        <v>0</v>
      </c>
      <c r="B5" s="20" t="s">
        <v>303</v>
      </c>
      <c r="C5" s="19" t="s">
        <v>1</v>
      </c>
      <c r="D5" s="19" t="s">
        <v>3</v>
      </c>
      <c r="E5" s="19" t="s">
        <v>2</v>
      </c>
      <c r="F5" s="20" t="s">
        <v>319</v>
      </c>
      <c r="G5" s="20" t="s">
        <v>306</v>
      </c>
      <c r="H5" s="20" t="s">
        <v>307</v>
      </c>
      <c r="I5" s="20" t="s">
        <v>308</v>
      </c>
      <c r="J5" s="20" t="s">
        <v>309</v>
      </c>
      <c r="K5" s="20" t="s">
        <v>304</v>
      </c>
      <c r="L5" s="20" t="s">
        <v>305</v>
      </c>
      <c r="M5" s="20" t="s">
        <v>311</v>
      </c>
      <c r="N5" s="20" t="s">
        <v>331</v>
      </c>
      <c r="O5" s="20" t="s">
        <v>315</v>
      </c>
      <c r="P5" s="20" t="s">
        <v>317</v>
      </c>
    </row>
    <row r="6" spans="1:20" x14ac:dyDescent="0.25">
      <c r="A6" s="17" t="s">
        <v>33</v>
      </c>
      <c r="B6" s="17" t="s">
        <v>34</v>
      </c>
      <c r="C6" s="17" t="s">
        <v>332</v>
      </c>
      <c r="D6" s="17" t="s">
        <v>324</v>
      </c>
      <c r="E6" s="17" t="s">
        <v>35</v>
      </c>
      <c r="F6" s="17" t="s">
        <v>327</v>
      </c>
      <c r="G6" s="13">
        <v>42543</v>
      </c>
      <c r="H6" s="6">
        <v>45615</v>
      </c>
      <c r="I6" s="6"/>
      <c r="J6" s="6"/>
      <c r="K6" s="18">
        <f t="shared" ref="K6:K37" si="0">(H6-G6)/365</f>
        <v>8.4164383561643827</v>
      </c>
      <c r="L6" s="18"/>
      <c r="M6" s="12">
        <v>2.6150000000000002</v>
      </c>
      <c r="N6" s="12">
        <v>0.84799999999999998</v>
      </c>
      <c r="O6" s="12">
        <v>0.16400000000000001</v>
      </c>
      <c r="P6" s="12">
        <v>0</v>
      </c>
    </row>
    <row r="7" spans="1:20" x14ac:dyDescent="0.25">
      <c r="A7" s="1" t="s">
        <v>63</v>
      </c>
      <c r="B7" s="1" t="s">
        <v>11</v>
      </c>
      <c r="C7" s="17" t="s">
        <v>332</v>
      </c>
      <c r="D7" s="1" t="s">
        <v>324</v>
      </c>
      <c r="E7" s="1" t="s">
        <v>64</v>
      </c>
      <c r="F7" s="1" t="s">
        <v>328</v>
      </c>
      <c r="G7" s="2">
        <v>28840</v>
      </c>
      <c r="H7" s="6">
        <v>45307</v>
      </c>
      <c r="I7" s="6"/>
      <c r="J7" s="6"/>
      <c r="K7" s="7">
        <f t="shared" si="0"/>
        <v>45.115068493150687</v>
      </c>
      <c r="L7" s="7"/>
      <c r="M7" s="11">
        <v>0.94</v>
      </c>
      <c r="N7" s="11">
        <v>2.71</v>
      </c>
      <c r="O7" s="11">
        <v>0.18</v>
      </c>
      <c r="P7" s="11">
        <v>0</v>
      </c>
    </row>
    <row r="8" spans="1:20" x14ac:dyDescent="0.25">
      <c r="A8" s="1" t="s">
        <v>15</v>
      </c>
      <c r="B8" s="1" t="s">
        <v>16</v>
      </c>
      <c r="C8" s="17" t="s">
        <v>332</v>
      </c>
      <c r="D8" s="1" t="s">
        <v>325</v>
      </c>
      <c r="E8" s="1" t="s">
        <v>18</v>
      </c>
      <c r="F8" s="1" t="s">
        <v>327</v>
      </c>
      <c r="G8" s="2">
        <v>40841</v>
      </c>
      <c r="H8" s="6">
        <v>45105</v>
      </c>
      <c r="I8" s="6"/>
      <c r="J8" s="6"/>
      <c r="K8" s="7">
        <f t="shared" si="0"/>
        <v>11.682191780821919</v>
      </c>
      <c r="L8" s="7"/>
      <c r="M8" s="11">
        <v>1.552</v>
      </c>
      <c r="N8" s="11">
        <v>4.1479999999999997</v>
      </c>
      <c r="O8" s="11">
        <v>0.58699999999999997</v>
      </c>
      <c r="P8" s="11">
        <v>0</v>
      </c>
    </row>
    <row r="9" spans="1:20" x14ac:dyDescent="0.25">
      <c r="A9" s="1" t="s">
        <v>30</v>
      </c>
      <c r="B9" s="1" t="s">
        <v>31</v>
      </c>
      <c r="C9" s="17" t="s">
        <v>332</v>
      </c>
      <c r="D9" s="1" t="s">
        <v>325</v>
      </c>
      <c r="E9" s="1" t="s">
        <v>32</v>
      </c>
      <c r="F9" s="1" t="s">
        <v>329</v>
      </c>
      <c r="G9" s="2">
        <v>43207</v>
      </c>
      <c r="H9" s="6">
        <v>45105</v>
      </c>
      <c r="I9" s="6"/>
      <c r="J9" s="6"/>
      <c r="K9" s="7">
        <f t="shared" si="0"/>
        <v>5.2</v>
      </c>
      <c r="L9" s="7"/>
      <c r="M9" s="11">
        <v>1.5069999999999999</v>
      </c>
      <c r="N9" s="11">
        <v>4.4569999999999999</v>
      </c>
      <c r="O9" s="11">
        <v>0.72299999999999998</v>
      </c>
      <c r="P9" s="11">
        <v>0</v>
      </c>
    </row>
    <row r="10" spans="1:20" x14ac:dyDescent="0.25">
      <c r="A10" s="1" t="s">
        <v>131</v>
      </c>
      <c r="B10" s="1" t="s">
        <v>16</v>
      </c>
      <c r="C10" s="17" t="s">
        <v>332</v>
      </c>
      <c r="D10" s="1" t="s">
        <v>325</v>
      </c>
      <c r="E10" s="1" t="s">
        <v>132</v>
      </c>
      <c r="F10" s="1" t="s">
        <v>328</v>
      </c>
      <c r="G10" s="2">
        <v>40016</v>
      </c>
      <c r="H10" s="6">
        <v>45105</v>
      </c>
      <c r="I10" s="6"/>
      <c r="J10" s="6"/>
      <c r="K10" s="7">
        <f t="shared" si="0"/>
        <v>13.942465753424658</v>
      </c>
      <c r="L10" s="7"/>
      <c r="M10" s="11">
        <v>0.17899999999999999</v>
      </c>
      <c r="N10" s="11">
        <v>2.9609999999999999</v>
      </c>
      <c r="O10" s="11">
        <v>0.105</v>
      </c>
      <c r="P10" s="11">
        <v>0</v>
      </c>
    </row>
    <row r="11" spans="1:20" x14ac:dyDescent="0.25">
      <c r="A11" s="1" t="s">
        <v>133</v>
      </c>
      <c r="B11" s="1" t="s">
        <v>11</v>
      </c>
      <c r="C11" s="17" t="s">
        <v>332</v>
      </c>
      <c r="D11" s="1" t="s">
        <v>325</v>
      </c>
      <c r="E11" s="1" t="s">
        <v>134</v>
      </c>
      <c r="F11" s="1" t="s">
        <v>328</v>
      </c>
      <c r="G11" s="2">
        <v>39891</v>
      </c>
      <c r="H11" s="6">
        <v>45105</v>
      </c>
      <c r="I11" s="6"/>
      <c r="J11" s="6"/>
      <c r="K11" s="7">
        <f t="shared" si="0"/>
        <v>14.284931506849315</v>
      </c>
      <c r="L11" s="7"/>
      <c r="M11" s="11">
        <v>0</v>
      </c>
      <c r="N11" s="11">
        <v>21.5</v>
      </c>
      <c r="O11" s="11">
        <v>0</v>
      </c>
      <c r="P11" s="11">
        <v>0.433</v>
      </c>
    </row>
    <row r="12" spans="1:20" x14ac:dyDescent="0.25">
      <c r="A12" s="1" t="s">
        <v>227</v>
      </c>
      <c r="B12" s="1" t="s">
        <v>16</v>
      </c>
      <c r="C12" s="17" t="s">
        <v>332</v>
      </c>
      <c r="D12" s="1" t="s">
        <v>324</v>
      </c>
      <c r="E12" s="1" t="s">
        <v>228</v>
      </c>
      <c r="F12" s="1" t="s">
        <v>327</v>
      </c>
      <c r="G12" s="2">
        <v>43254</v>
      </c>
      <c r="H12" s="6">
        <v>45105</v>
      </c>
      <c r="I12" s="6"/>
      <c r="J12" s="6"/>
      <c r="K12" s="7">
        <f t="shared" si="0"/>
        <v>5.0712328767123287</v>
      </c>
      <c r="L12" s="7"/>
      <c r="M12" s="11">
        <v>8.0079999999999991</v>
      </c>
      <c r="N12" s="11">
        <v>1.25</v>
      </c>
      <c r="O12" s="11">
        <v>0.38900000000000001</v>
      </c>
      <c r="P12" s="11">
        <v>0</v>
      </c>
    </row>
    <row r="13" spans="1:20" x14ac:dyDescent="0.25">
      <c r="A13" s="1" t="s">
        <v>271</v>
      </c>
      <c r="B13" s="1" t="s">
        <v>11</v>
      </c>
      <c r="C13" s="17" t="s">
        <v>332</v>
      </c>
      <c r="D13" s="1" t="s">
        <v>325</v>
      </c>
      <c r="E13" s="1" t="s">
        <v>272</v>
      </c>
      <c r="F13" s="1" t="s">
        <v>327</v>
      </c>
      <c r="G13" s="2">
        <v>42766</v>
      </c>
      <c r="H13" s="6">
        <v>45105</v>
      </c>
      <c r="I13" s="6"/>
      <c r="J13" s="6"/>
      <c r="K13" s="7">
        <f t="shared" si="0"/>
        <v>6.4082191780821915</v>
      </c>
      <c r="L13" s="7"/>
      <c r="M13" s="11">
        <v>4.7030000000000003</v>
      </c>
      <c r="N13" s="11">
        <v>0.88600000000000001</v>
      </c>
      <c r="O13" s="11">
        <v>4.7E-2</v>
      </c>
      <c r="P13" s="11">
        <v>0</v>
      </c>
    </row>
    <row r="14" spans="1:20" x14ac:dyDescent="0.25">
      <c r="A14" s="1" t="s">
        <v>295</v>
      </c>
      <c r="B14" s="1" t="s">
        <v>16</v>
      </c>
      <c r="C14" s="17" t="s">
        <v>332</v>
      </c>
      <c r="D14" s="1" t="s">
        <v>325</v>
      </c>
      <c r="E14" s="1" t="s">
        <v>296</v>
      </c>
      <c r="F14" s="1" t="s">
        <v>328</v>
      </c>
      <c r="G14" s="2">
        <v>43722</v>
      </c>
      <c r="H14" s="6">
        <v>45105</v>
      </c>
      <c r="I14" s="6"/>
      <c r="J14" s="6"/>
      <c r="K14" s="7">
        <f t="shared" si="0"/>
        <v>3.7890410958904108</v>
      </c>
      <c r="L14" s="7"/>
      <c r="M14" s="11">
        <v>0.33900000000000002</v>
      </c>
      <c r="N14" s="11">
        <v>7.9729999999999999</v>
      </c>
      <c r="O14" s="11">
        <v>0.26500000000000001</v>
      </c>
      <c r="P14" s="11">
        <v>0</v>
      </c>
    </row>
    <row r="15" spans="1:20" x14ac:dyDescent="0.25">
      <c r="A15" s="1" t="s">
        <v>88</v>
      </c>
      <c r="B15" s="1" t="s">
        <v>16</v>
      </c>
      <c r="C15" s="17" t="s">
        <v>332</v>
      </c>
      <c r="D15" s="1" t="s">
        <v>324</v>
      </c>
      <c r="E15" s="1" t="s">
        <v>89</v>
      </c>
      <c r="F15" s="1" t="s">
        <v>329</v>
      </c>
      <c r="G15" s="2">
        <v>39847</v>
      </c>
      <c r="H15" s="6">
        <v>45104</v>
      </c>
      <c r="I15" s="6"/>
      <c r="J15" s="6"/>
      <c r="K15" s="7">
        <f t="shared" si="0"/>
        <v>14.402739726027397</v>
      </c>
      <c r="L15" s="7"/>
      <c r="M15" s="11">
        <v>1.179</v>
      </c>
      <c r="N15" s="11">
        <v>8.4079999999999995</v>
      </c>
      <c r="O15" s="11">
        <v>0.82799999999999996</v>
      </c>
      <c r="P15" s="11">
        <v>0</v>
      </c>
    </row>
    <row r="16" spans="1:20" x14ac:dyDescent="0.25">
      <c r="A16" s="1" t="s">
        <v>125</v>
      </c>
      <c r="B16" s="1" t="s">
        <v>16</v>
      </c>
      <c r="C16" s="17" t="s">
        <v>332</v>
      </c>
      <c r="D16" s="1" t="s">
        <v>324</v>
      </c>
      <c r="E16" s="1" t="s">
        <v>126</v>
      </c>
      <c r="F16" s="1" t="s">
        <v>327</v>
      </c>
      <c r="G16" s="2">
        <v>31490</v>
      </c>
      <c r="H16" s="6">
        <v>45104</v>
      </c>
      <c r="I16" s="6"/>
      <c r="J16" s="6"/>
      <c r="K16" s="7">
        <f t="shared" si="0"/>
        <v>37.298630136986304</v>
      </c>
      <c r="L16" s="7"/>
      <c r="M16" s="11">
        <v>29.067</v>
      </c>
      <c r="N16" s="11">
        <v>6.6369999999999996</v>
      </c>
      <c r="O16" s="11">
        <v>1.276</v>
      </c>
      <c r="P16" s="11">
        <v>0</v>
      </c>
    </row>
    <row r="17" spans="1:16" x14ac:dyDescent="0.25">
      <c r="A17" s="1" t="s">
        <v>167</v>
      </c>
      <c r="B17" s="1" t="s">
        <v>16</v>
      </c>
      <c r="C17" s="17" t="s">
        <v>332</v>
      </c>
      <c r="D17" s="1" t="s">
        <v>324</v>
      </c>
      <c r="E17" s="1" t="s">
        <v>168</v>
      </c>
      <c r="F17" s="1" t="s">
        <v>327</v>
      </c>
      <c r="G17" s="2">
        <v>40683</v>
      </c>
      <c r="H17" s="6">
        <v>45104</v>
      </c>
      <c r="I17" s="6"/>
      <c r="J17" s="6"/>
      <c r="K17" s="7">
        <f t="shared" si="0"/>
        <v>12.112328767123287</v>
      </c>
      <c r="L17" s="7"/>
      <c r="M17" s="11">
        <v>19.446000000000002</v>
      </c>
      <c r="N17" s="11">
        <v>21.268999999999998</v>
      </c>
      <c r="O17" s="11">
        <v>4.0439999999999996</v>
      </c>
      <c r="P17" s="11">
        <v>0</v>
      </c>
    </row>
    <row r="18" spans="1:16" x14ac:dyDescent="0.25">
      <c r="A18" s="1" t="s">
        <v>76</v>
      </c>
      <c r="B18" s="1" t="s">
        <v>16</v>
      </c>
      <c r="C18" s="17" t="s">
        <v>332</v>
      </c>
      <c r="D18" s="1" t="s">
        <v>324</v>
      </c>
      <c r="E18" s="1" t="s">
        <v>77</v>
      </c>
      <c r="F18" s="1" t="s">
        <v>329</v>
      </c>
      <c r="G18" s="2">
        <v>41053</v>
      </c>
      <c r="H18" s="6">
        <v>45082</v>
      </c>
      <c r="I18" s="6"/>
      <c r="J18" s="6"/>
      <c r="K18" s="7">
        <f t="shared" si="0"/>
        <v>11.038356164383561</v>
      </c>
      <c r="L18" s="7"/>
      <c r="M18" s="11">
        <v>10.066000000000001</v>
      </c>
      <c r="N18" s="11">
        <v>13.987</v>
      </c>
      <c r="O18" s="11">
        <v>0.67500000000000004</v>
      </c>
      <c r="P18" s="11">
        <v>0</v>
      </c>
    </row>
    <row r="19" spans="1:16" x14ac:dyDescent="0.25">
      <c r="A19" s="1" t="s">
        <v>253</v>
      </c>
      <c r="B19" s="1" t="s">
        <v>16</v>
      </c>
      <c r="C19" s="1" t="s">
        <v>323</v>
      </c>
      <c r="D19" s="1" t="s">
        <v>324</v>
      </c>
      <c r="E19" s="1" t="s">
        <v>254</v>
      </c>
      <c r="F19" s="1" t="s">
        <v>330</v>
      </c>
      <c r="G19" s="2">
        <v>27004</v>
      </c>
      <c r="H19" s="6">
        <v>45082</v>
      </c>
      <c r="I19" s="6">
        <v>45537</v>
      </c>
      <c r="J19" s="6"/>
      <c r="K19" s="7">
        <f t="shared" si="0"/>
        <v>49.528767123287672</v>
      </c>
      <c r="L19" s="7">
        <f t="shared" ref="L19:L31" si="1">(I19-H19)/365</f>
        <v>1.2465753424657535</v>
      </c>
      <c r="M19" s="11">
        <v>4.1589999999999998</v>
      </c>
      <c r="N19" s="11">
        <v>0.10299999999999999</v>
      </c>
      <c r="O19" s="11">
        <v>0</v>
      </c>
      <c r="P19" s="11">
        <v>0</v>
      </c>
    </row>
    <row r="20" spans="1:16" x14ac:dyDescent="0.25">
      <c r="A20" s="1" t="s">
        <v>115</v>
      </c>
      <c r="B20" s="1" t="s">
        <v>11</v>
      </c>
      <c r="C20" s="1" t="s">
        <v>323</v>
      </c>
      <c r="D20" s="1" t="s">
        <v>325</v>
      </c>
      <c r="E20" s="1" t="s">
        <v>116</v>
      </c>
      <c r="F20" s="1" t="s">
        <v>329</v>
      </c>
      <c r="G20" s="2">
        <v>37080</v>
      </c>
      <c r="H20" s="6">
        <v>44970</v>
      </c>
      <c r="I20" s="6">
        <v>45730</v>
      </c>
      <c r="J20" s="6"/>
      <c r="K20" s="7">
        <f t="shared" si="0"/>
        <v>21.616438356164384</v>
      </c>
      <c r="L20" s="7">
        <f t="shared" si="1"/>
        <v>2.0821917808219177</v>
      </c>
      <c r="M20" s="11">
        <v>2.5670000000000002</v>
      </c>
      <c r="N20" s="11">
        <v>9.1839999999999993</v>
      </c>
      <c r="O20" s="11">
        <v>1.96</v>
      </c>
      <c r="P20" s="11">
        <v>0</v>
      </c>
    </row>
    <row r="21" spans="1:16" ht="25.5" x14ac:dyDescent="0.25">
      <c r="A21" s="1" t="s">
        <v>233</v>
      </c>
      <c r="B21" s="1" t="s">
        <v>5</v>
      </c>
      <c r="C21" s="1" t="s">
        <v>323</v>
      </c>
      <c r="D21" s="1" t="s">
        <v>324</v>
      </c>
      <c r="E21" s="1" t="s">
        <v>234</v>
      </c>
      <c r="F21" s="1" t="s">
        <v>329</v>
      </c>
      <c r="G21" s="2">
        <v>28173</v>
      </c>
      <c r="H21" s="6">
        <v>44750</v>
      </c>
      <c r="I21" s="6">
        <v>45212</v>
      </c>
      <c r="J21" s="6"/>
      <c r="K21" s="7">
        <f t="shared" si="0"/>
        <v>45.416438356164385</v>
      </c>
      <c r="L21" s="7">
        <f t="shared" si="1"/>
        <v>1.2657534246575342</v>
      </c>
      <c r="M21" s="11">
        <v>6.6929999999999996</v>
      </c>
      <c r="N21" s="11">
        <v>18.861000000000001</v>
      </c>
      <c r="O21" s="11">
        <v>0.47799999999999998</v>
      </c>
      <c r="P21" s="11">
        <v>0</v>
      </c>
    </row>
    <row r="22" spans="1:16" x14ac:dyDescent="0.25">
      <c r="A22" s="1" t="s">
        <v>41</v>
      </c>
      <c r="B22" s="1" t="s">
        <v>11</v>
      </c>
      <c r="C22" s="1" t="s">
        <v>323</v>
      </c>
      <c r="D22" s="1" t="s">
        <v>324</v>
      </c>
      <c r="E22" s="1" t="s">
        <v>42</v>
      </c>
      <c r="F22" s="1" t="s">
        <v>330</v>
      </c>
      <c r="G22" s="2">
        <v>33827</v>
      </c>
      <c r="H22" s="6">
        <v>44376</v>
      </c>
      <c r="I22" s="6">
        <v>45219</v>
      </c>
      <c r="J22" s="6"/>
      <c r="K22" s="7">
        <f t="shared" si="0"/>
        <v>28.901369863013699</v>
      </c>
      <c r="L22" s="7">
        <f t="shared" si="1"/>
        <v>2.3095890410958906</v>
      </c>
      <c r="M22" s="11">
        <v>30.46</v>
      </c>
      <c r="N22" s="11">
        <v>0</v>
      </c>
      <c r="O22" s="11">
        <v>0</v>
      </c>
      <c r="P22" s="11">
        <v>0</v>
      </c>
    </row>
    <row r="23" spans="1:16" x14ac:dyDescent="0.25">
      <c r="A23" s="1" t="s">
        <v>53</v>
      </c>
      <c r="B23" s="1" t="s">
        <v>25</v>
      </c>
      <c r="C23" s="1" t="s">
        <v>323</v>
      </c>
      <c r="D23" s="1" t="s">
        <v>324</v>
      </c>
      <c r="E23" s="1" t="s">
        <v>54</v>
      </c>
      <c r="F23" s="1" t="s">
        <v>327</v>
      </c>
      <c r="G23" s="2">
        <v>42639</v>
      </c>
      <c r="H23" s="6">
        <v>43643</v>
      </c>
      <c r="I23" s="6">
        <v>44430</v>
      </c>
      <c r="J23" s="6"/>
      <c r="K23" s="7">
        <f t="shared" si="0"/>
        <v>2.7506849315068491</v>
      </c>
      <c r="L23" s="7">
        <f t="shared" si="1"/>
        <v>2.1561643835616437</v>
      </c>
      <c r="M23" s="11">
        <v>3.6429999999999998</v>
      </c>
      <c r="N23" s="11">
        <v>4.9359999999999999</v>
      </c>
      <c r="O23" s="11">
        <v>0.52200000000000002</v>
      </c>
      <c r="P23" s="11">
        <v>0</v>
      </c>
    </row>
    <row r="24" spans="1:16" x14ac:dyDescent="0.25">
      <c r="A24" s="1" t="s">
        <v>215</v>
      </c>
      <c r="B24" s="1" t="s">
        <v>16</v>
      </c>
      <c r="C24" s="1" t="s">
        <v>323</v>
      </c>
      <c r="D24" s="1" t="s">
        <v>324</v>
      </c>
      <c r="E24" s="1" t="s">
        <v>216</v>
      </c>
      <c r="F24" s="1" t="s">
        <v>330</v>
      </c>
      <c r="G24" s="2">
        <v>41397</v>
      </c>
      <c r="H24" s="6">
        <v>43642</v>
      </c>
      <c r="I24" s="6">
        <v>44468</v>
      </c>
      <c r="J24" s="6"/>
      <c r="K24" s="7">
        <f t="shared" si="0"/>
        <v>6.1506849315068495</v>
      </c>
      <c r="L24" s="7">
        <f t="shared" si="1"/>
        <v>2.2630136986301368</v>
      </c>
      <c r="M24" s="11">
        <v>13.347</v>
      </c>
      <c r="N24" s="11">
        <v>2.141</v>
      </c>
      <c r="O24" s="11">
        <v>0.85899999999999999</v>
      </c>
      <c r="P24" s="11">
        <v>0</v>
      </c>
    </row>
    <row r="25" spans="1:16" x14ac:dyDescent="0.25">
      <c r="A25" s="1" t="s">
        <v>176</v>
      </c>
      <c r="B25" s="1" t="s">
        <v>56</v>
      </c>
      <c r="C25" s="1" t="s">
        <v>323</v>
      </c>
      <c r="D25" s="1" t="s">
        <v>324</v>
      </c>
      <c r="E25" s="1" t="s">
        <v>177</v>
      </c>
      <c r="F25" s="1" t="s">
        <v>330</v>
      </c>
      <c r="G25" s="2">
        <v>41013</v>
      </c>
      <c r="H25" s="6">
        <v>43370</v>
      </c>
      <c r="I25" s="6">
        <v>44771</v>
      </c>
      <c r="J25" s="6"/>
      <c r="K25" s="7">
        <f t="shared" si="0"/>
        <v>6.4575342465753423</v>
      </c>
      <c r="L25" s="7">
        <f t="shared" si="1"/>
        <v>3.8383561643835615</v>
      </c>
      <c r="M25" s="11">
        <v>6.423</v>
      </c>
      <c r="N25" s="11">
        <v>1.343</v>
      </c>
      <c r="O25" s="11">
        <v>0.41499999999999998</v>
      </c>
      <c r="P25" s="11">
        <v>0</v>
      </c>
    </row>
    <row r="26" spans="1:16" x14ac:dyDescent="0.25">
      <c r="A26" s="1" t="s">
        <v>141</v>
      </c>
      <c r="B26" s="1" t="s">
        <v>11</v>
      </c>
      <c r="C26" s="1" t="s">
        <v>323</v>
      </c>
      <c r="D26" s="1" t="s">
        <v>326</v>
      </c>
      <c r="E26" s="1" t="s">
        <v>142</v>
      </c>
      <c r="F26" s="1" t="s">
        <v>327</v>
      </c>
      <c r="G26" s="2">
        <v>40665</v>
      </c>
      <c r="H26" s="6">
        <v>43262</v>
      </c>
      <c r="I26" s="6">
        <v>45747</v>
      </c>
      <c r="J26" s="6"/>
      <c r="K26" s="7">
        <f t="shared" si="0"/>
        <v>7.1150684931506847</v>
      </c>
      <c r="L26" s="7">
        <f t="shared" si="1"/>
        <v>6.8082191780821919</v>
      </c>
      <c r="M26" s="11">
        <v>88.97</v>
      </c>
      <c r="N26" s="11">
        <v>0</v>
      </c>
      <c r="O26" s="11">
        <v>0</v>
      </c>
      <c r="P26" s="11">
        <v>0</v>
      </c>
    </row>
    <row r="27" spans="1:16" x14ac:dyDescent="0.25">
      <c r="A27" s="1" t="s">
        <v>293</v>
      </c>
      <c r="B27" s="1" t="s">
        <v>16</v>
      </c>
      <c r="C27" s="1" t="s">
        <v>323</v>
      </c>
      <c r="D27" s="1" t="s">
        <v>325</v>
      </c>
      <c r="E27" s="1" t="s">
        <v>294</v>
      </c>
      <c r="F27" s="1" t="s">
        <v>329</v>
      </c>
      <c r="G27" s="2">
        <v>41105</v>
      </c>
      <c r="H27" s="6">
        <v>43196</v>
      </c>
      <c r="I27" s="6">
        <v>44505</v>
      </c>
      <c r="J27" s="6"/>
      <c r="K27" s="7">
        <f t="shared" si="0"/>
        <v>5.7287671232876711</v>
      </c>
      <c r="L27" s="7">
        <f t="shared" si="1"/>
        <v>3.5863013698630137</v>
      </c>
      <c r="M27" s="11">
        <v>0.217</v>
      </c>
      <c r="N27" s="11">
        <v>2.2570000000000001</v>
      </c>
      <c r="O27" s="11">
        <v>0.17100000000000001</v>
      </c>
      <c r="P27" s="11">
        <v>0</v>
      </c>
    </row>
    <row r="28" spans="1:16" x14ac:dyDescent="0.25">
      <c r="A28" s="1" t="s">
        <v>74</v>
      </c>
      <c r="B28" s="1" t="s">
        <v>25</v>
      </c>
      <c r="C28" s="1" t="s">
        <v>323</v>
      </c>
      <c r="D28" s="1" t="s">
        <v>325</v>
      </c>
      <c r="E28" s="1" t="s">
        <v>75</v>
      </c>
      <c r="F28" s="1" t="s">
        <v>327</v>
      </c>
      <c r="G28" s="2">
        <v>41755</v>
      </c>
      <c r="H28" s="6">
        <v>43195</v>
      </c>
      <c r="I28" s="6">
        <v>45044</v>
      </c>
      <c r="J28" s="6"/>
      <c r="K28" s="7">
        <f t="shared" si="0"/>
        <v>3.9452054794520546</v>
      </c>
      <c r="L28" s="7">
        <f t="shared" si="1"/>
        <v>5.065753424657534</v>
      </c>
      <c r="M28" s="11">
        <v>6.1790000000000003</v>
      </c>
      <c r="N28" s="11">
        <v>2.5110000000000001</v>
      </c>
      <c r="O28" s="11">
        <v>0.42199999999999999</v>
      </c>
      <c r="P28" s="11">
        <v>0</v>
      </c>
    </row>
    <row r="29" spans="1:16" x14ac:dyDescent="0.25">
      <c r="A29" s="1" t="s">
        <v>203</v>
      </c>
      <c r="B29" s="1" t="s">
        <v>16</v>
      </c>
      <c r="C29" s="1" t="s">
        <v>323</v>
      </c>
      <c r="D29" s="1" t="s">
        <v>324</v>
      </c>
      <c r="E29" s="1" t="s">
        <v>204</v>
      </c>
      <c r="F29" s="1" t="s">
        <v>330</v>
      </c>
      <c r="G29" s="2">
        <v>40294</v>
      </c>
      <c r="H29" s="6">
        <v>43182</v>
      </c>
      <c r="I29" s="6">
        <v>43901</v>
      </c>
      <c r="J29" s="6"/>
      <c r="K29" s="7">
        <f t="shared" si="0"/>
        <v>7.912328767123288</v>
      </c>
      <c r="L29" s="7">
        <f t="shared" si="1"/>
        <v>1.9698630136986301</v>
      </c>
      <c r="M29" s="11">
        <v>2.27</v>
      </c>
      <c r="N29" s="11">
        <v>0.161</v>
      </c>
      <c r="O29" s="11">
        <v>0</v>
      </c>
      <c r="P29" s="11">
        <v>0</v>
      </c>
    </row>
    <row r="30" spans="1:16" x14ac:dyDescent="0.25">
      <c r="A30" s="1" t="s">
        <v>28</v>
      </c>
      <c r="B30" s="1" t="s">
        <v>11</v>
      </c>
      <c r="C30" s="1" t="s">
        <v>323</v>
      </c>
      <c r="D30" s="1" t="s">
        <v>325</v>
      </c>
      <c r="E30" s="1" t="s">
        <v>29</v>
      </c>
      <c r="F30" s="1" t="s">
        <v>330</v>
      </c>
      <c r="G30" s="2">
        <v>41567</v>
      </c>
      <c r="H30" s="6">
        <v>42906</v>
      </c>
      <c r="I30" s="6">
        <v>45024</v>
      </c>
      <c r="J30" s="6"/>
      <c r="K30" s="7">
        <f t="shared" si="0"/>
        <v>3.6684931506849314</v>
      </c>
      <c r="L30" s="7">
        <f t="shared" si="1"/>
        <v>5.8027397260273972</v>
      </c>
      <c r="M30" s="11">
        <v>2.4430000000000001</v>
      </c>
      <c r="N30" s="11">
        <v>0.58899999999999997</v>
      </c>
      <c r="O30" s="11">
        <v>0.32500000000000001</v>
      </c>
      <c r="P30" s="11">
        <v>0</v>
      </c>
    </row>
    <row r="31" spans="1:16" x14ac:dyDescent="0.25">
      <c r="A31" s="1" t="s">
        <v>178</v>
      </c>
      <c r="B31" s="1" t="s">
        <v>16</v>
      </c>
      <c r="C31" s="1" t="s">
        <v>323</v>
      </c>
      <c r="D31" s="1" t="s">
        <v>324</v>
      </c>
      <c r="E31" s="1" t="s">
        <v>179</v>
      </c>
      <c r="F31" s="1" t="s">
        <v>330</v>
      </c>
      <c r="G31" s="2">
        <v>40843</v>
      </c>
      <c r="H31" s="6">
        <v>42867</v>
      </c>
      <c r="I31" s="6">
        <v>43540</v>
      </c>
      <c r="J31" s="6"/>
      <c r="K31" s="7">
        <f t="shared" si="0"/>
        <v>5.5452054794520551</v>
      </c>
      <c r="L31" s="7">
        <f t="shared" si="1"/>
        <v>1.8438356164383563</v>
      </c>
      <c r="M31" s="11">
        <v>4.6689999999999996</v>
      </c>
      <c r="N31" s="11">
        <v>0.218</v>
      </c>
      <c r="O31" s="11">
        <v>0.14000000000000001</v>
      </c>
      <c r="P31" s="11">
        <v>0</v>
      </c>
    </row>
    <row r="32" spans="1:16" x14ac:dyDescent="0.25">
      <c r="A32" s="1" t="s">
        <v>245</v>
      </c>
      <c r="B32" s="1" t="s">
        <v>11</v>
      </c>
      <c r="C32" s="1" t="s">
        <v>309</v>
      </c>
      <c r="D32" s="1" t="s">
        <v>324</v>
      </c>
      <c r="E32" s="1" t="s">
        <v>246</v>
      </c>
      <c r="F32" s="1" t="s">
        <v>330</v>
      </c>
      <c r="G32" s="2">
        <v>38588</v>
      </c>
      <c r="H32" s="6">
        <v>42831</v>
      </c>
      <c r="I32" s="6"/>
      <c r="J32" s="6">
        <v>42883</v>
      </c>
      <c r="K32" s="7">
        <f t="shared" si="0"/>
        <v>11.624657534246575</v>
      </c>
      <c r="L32" s="7"/>
      <c r="M32" s="11">
        <v>0</v>
      </c>
      <c r="N32" s="11">
        <v>0</v>
      </c>
      <c r="O32" s="11">
        <v>0</v>
      </c>
      <c r="P32" s="11">
        <v>0</v>
      </c>
    </row>
    <row r="33" spans="1:16" x14ac:dyDescent="0.25">
      <c r="A33" s="1" t="s">
        <v>241</v>
      </c>
      <c r="B33" s="1" t="s">
        <v>11</v>
      </c>
      <c r="C33" s="1" t="s">
        <v>323</v>
      </c>
      <c r="D33" s="1" t="s">
        <v>325</v>
      </c>
      <c r="E33" s="1" t="s">
        <v>242</v>
      </c>
      <c r="F33" s="1" t="s">
        <v>330</v>
      </c>
      <c r="G33" s="2">
        <v>31738</v>
      </c>
      <c r="H33" s="6">
        <v>42824</v>
      </c>
      <c r="I33" s="6">
        <v>43662</v>
      </c>
      <c r="J33" s="6"/>
      <c r="K33" s="7">
        <f t="shared" si="0"/>
        <v>30.372602739726027</v>
      </c>
      <c r="L33" s="7">
        <f t="shared" ref="L33:L96" si="2">(I33-H33)/365</f>
        <v>2.2958904109589042</v>
      </c>
      <c r="M33" s="11">
        <v>7.7709999999999999</v>
      </c>
      <c r="N33" s="11">
        <v>2.105</v>
      </c>
      <c r="O33" s="11">
        <v>0.52</v>
      </c>
      <c r="P33" s="11">
        <v>0</v>
      </c>
    </row>
    <row r="34" spans="1:16" x14ac:dyDescent="0.25">
      <c r="A34" s="1" t="s">
        <v>55</v>
      </c>
      <c r="B34" s="1" t="s">
        <v>56</v>
      </c>
      <c r="C34" s="1" t="s">
        <v>323</v>
      </c>
      <c r="D34" s="1" t="s">
        <v>325</v>
      </c>
      <c r="E34" s="1" t="s">
        <v>57</v>
      </c>
      <c r="F34" s="1" t="s">
        <v>328</v>
      </c>
      <c r="G34" s="2">
        <v>40447</v>
      </c>
      <c r="H34" s="6">
        <v>42815</v>
      </c>
      <c r="I34" s="6">
        <v>44158</v>
      </c>
      <c r="J34" s="6"/>
      <c r="K34" s="7">
        <f t="shared" si="0"/>
        <v>6.4876712328767123</v>
      </c>
      <c r="L34" s="7">
        <f t="shared" si="2"/>
        <v>3.6794520547945204</v>
      </c>
      <c r="M34" s="11">
        <v>0.92800000000000005</v>
      </c>
      <c r="N34" s="11">
        <v>30.977</v>
      </c>
      <c r="O34" s="11">
        <v>0</v>
      </c>
      <c r="P34" s="11">
        <v>0.54</v>
      </c>
    </row>
    <row r="35" spans="1:16" x14ac:dyDescent="0.25">
      <c r="A35" s="1" t="s">
        <v>45</v>
      </c>
      <c r="B35" s="1" t="s">
        <v>11</v>
      </c>
      <c r="C35" s="1" t="s">
        <v>323</v>
      </c>
      <c r="D35" s="1" t="s">
        <v>324</v>
      </c>
      <c r="E35" s="1" t="s">
        <v>46</v>
      </c>
      <c r="F35" s="1" t="s">
        <v>327</v>
      </c>
      <c r="G35" s="2">
        <v>38500</v>
      </c>
      <c r="H35" s="6">
        <v>42752</v>
      </c>
      <c r="I35" s="6">
        <v>42928</v>
      </c>
      <c r="J35" s="6"/>
      <c r="K35" s="7">
        <f t="shared" si="0"/>
        <v>11.64931506849315</v>
      </c>
      <c r="L35" s="7">
        <f t="shared" si="2"/>
        <v>0.48219178082191783</v>
      </c>
      <c r="M35" s="11">
        <v>0.93899999999999995</v>
      </c>
      <c r="N35" s="11">
        <v>0.53900000000000003</v>
      </c>
      <c r="O35" s="11">
        <v>0.04</v>
      </c>
      <c r="P35" s="11">
        <v>0</v>
      </c>
    </row>
    <row r="36" spans="1:16" x14ac:dyDescent="0.25">
      <c r="A36" s="1" t="s">
        <v>259</v>
      </c>
      <c r="B36" s="1" t="s">
        <v>11</v>
      </c>
      <c r="C36" s="1" t="s">
        <v>323</v>
      </c>
      <c r="D36" s="1" t="s">
        <v>324</v>
      </c>
      <c r="E36" s="1" t="s">
        <v>260</v>
      </c>
      <c r="F36" s="1" t="s">
        <v>328</v>
      </c>
      <c r="G36" s="2">
        <v>29958</v>
      </c>
      <c r="H36" s="6">
        <v>42752</v>
      </c>
      <c r="I36" s="6">
        <v>43724</v>
      </c>
      <c r="J36" s="6"/>
      <c r="K36" s="7">
        <f t="shared" si="0"/>
        <v>35.052054794520551</v>
      </c>
      <c r="L36" s="7">
        <f t="shared" si="2"/>
        <v>2.6630136986301371</v>
      </c>
      <c r="M36" s="11">
        <v>1.3340000000000001</v>
      </c>
      <c r="N36" s="11">
        <v>1.548</v>
      </c>
      <c r="O36" s="11">
        <v>0.19700000000000001</v>
      </c>
      <c r="P36" s="11">
        <v>0</v>
      </c>
    </row>
    <row r="37" spans="1:16" x14ac:dyDescent="0.25">
      <c r="A37" s="1" t="s">
        <v>155</v>
      </c>
      <c r="B37" s="1" t="s">
        <v>56</v>
      </c>
      <c r="C37" s="1" t="s">
        <v>323</v>
      </c>
      <c r="D37" s="1" t="s">
        <v>325</v>
      </c>
      <c r="E37" s="1" t="s">
        <v>156</v>
      </c>
      <c r="F37" s="1" t="s">
        <v>330</v>
      </c>
      <c r="G37" s="2">
        <v>40400</v>
      </c>
      <c r="H37" s="6">
        <v>42251</v>
      </c>
      <c r="I37" s="6">
        <v>43085</v>
      </c>
      <c r="J37" s="6"/>
      <c r="K37" s="7">
        <f t="shared" si="0"/>
        <v>5.0712328767123287</v>
      </c>
      <c r="L37" s="7">
        <f t="shared" si="2"/>
        <v>2.2849315068493152</v>
      </c>
      <c r="M37" s="11">
        <v>15.156000000000001</v>
      </c>
      <c r="N37" s="11">
        <v>1.6120000000000001</v>
      </c>
      <c r="O37" s="11">
        <v>0.73799999999999999</v>
      </c>
      <c r="P37" s="11">
        <v>0</v>
      </c>
    </row>
    <row r="38" spans="1:16" x14ac:dyDescent="0.25">
      <c r="A38" s="1" t="s">
        <v>143</v>
      </c>
      <c r="B38" s="1" t="s">
        <v>11</v>
      </c>
      <c r="C38" s="1" t="s">
        <v>323</v>
      </c>
      <c r="D38" s="1" t="s">
        <v>324</v>
      </c>
      <c r="E38" s="1" t="s">
        <v>144</v>
      </c>
      <c r="F38" s="1" t="s">
        <v>330</v>
      </c>
      <c r="G38" s="2">
        <v>40441</v>
      </c>
      <c r="H38" s="6">
        <v>42173</v>
      </c>
      <c r="I38" s="6">
        <v>43743</v>
      </c>
      <c r="J38" s="6"/>
      <c r="K38" s="7">
        <f t="shared" ref="K38:K57" si="3">(H38-G38)/365</f>
        <v>4.7452054794520544</v>
      </c>
      <c r="L38" s="7">
        <f t="shared" si="2"/>
        <v>4.3013698630136989</v>
      </c>
      <c r="M38" s="11">
        <v>392.08300000000003</v>
      </c>
      <c r="N38" s="11">
        <v>10.757</v>
      </c>
      <c r="O38" s="11">
        <v>3.9870000000000001</v>
      </c>
      <c r="P38" s="11">
        <v>0</v>
      </c>
    </row>
    <row r="39" spans="1:16" x14ac:dyDescent="0.25">
      <c r="A39" s="1" t="s">
        <v>78</v>
      </c>
      <c r="B39" s="1"/>
      <c r="C39" s="1" t="s">
        <v>309</v>
      </c>
      <c r="D39" s="1" t="s">
        <v>324</v>
      </c>
      <c r="E39" s="1" t="s">
        <v>79</v>
      </c>
      <c r="F39" s="1" t="s">
        <v>330</v>
      </c>
      <c r="G39" s="2">
        <v>27134</v>
      </c>
      <c r="H39" s="6">
        <v>41782</v>
      </c>
      <c r="I39" s="6">
        <v>42820</v>
      </c>
      <c r="J39" s="6">
        <v>45108</v>
      </c>
      <c r="K39" s="7">
        <f t="shared" si="3"/>
        <v>40.131506849315066</v>
      </c>
      <c r="L39" s="7">
        <f t="shared" si="2"/>
        <v>2.8438356164383563</v>
      </c>
      <c r="M39" s="11">
        <v>8.4000000000000005E-2</v>
      </c>
      <c r="N39" s="11">
        <v>0</v>
      </c>
      <c r="O39" s="11">
        <v>1E-3</v>
      </c>
      <c r="P39" s="11">
        <v>0</v>
      </c>
    </row>
    <row r="40" spans="1:16" x14ac:dyDescent="0.25">
      <c r="A40" s="1" t="s">
        <v>82</v>
      </c>
      <c r="B40" s="1" t="s">
        <v>11</v>
      </c>
      <c r="C40" s="1" t="s">
        <v>323</v>
      </c>
      <c r="D40" s="1" t="s">
        <v>324</v>
      </c>
      <c r="E40" s="1" t="s">
        <v>83</v>
      </c>
      <c r="F40" s="1" t="s">
        <v>330</v>
      </c>
      <c r="G40" s="2">
        <v>39261</v>
      </c>
      <c r="H40" s="6">
        <v>41432</v>
      </c>
      <c r="I40" s="6">
        <v>41888</v>
      </c>
      <c r="J40" s="6"/>
      <c r="K40" s="7">
        <f t="shared" si="3"/>
        <v>5.9479452054794519</v>
      </c>
      <c r="L40" s="7">
        <f t="shared" si="2"/>
        <v>1.2493150684931507</v>
      </c>
      <c r="M40" s="11">
        <v>0.65100000000000002</v>
      </c>
      <c r="N40" s="11">
        <v>0</v>
      </c>
      <c r="O40" s="11">
        <v>0</v>
      </c>
      <c r="P40" s="11">
        <v>0</v>
      </c>
    </row>
    <row r="41" spans="1:16" x14ac:dyDescent="0.25">
      <c r="A41" s="1" t="s">
        <v>301</v>
      </c>
      <c r="B41" s="1" t="s">
        <v>11</v>
      </c>
      <c r="C41" s="1" t="s">
        <v>323</v>
      </c>
      <c r="D41" s="1" t="s">
        <v>325</v>
      </c>
      <c r="E41" s="1" t="s">
        <v>302</v>
      </c>
      <c r="F41" s="1" t="s">
        <v>328</v>
      </c>
      <c r="G41" s="2">
        <v>35634</v>
      </c>
      <c r="H41" s="6">
        <v>41432</v>
      </c>
      <c r="I41" s="6">
        <v>43450</v>
      </c>
      <c r="J41" s="6"/>
      <c r="K41" s="7">
        <f t="shared" si="3"/>
        <v>15.884931506849314</v>
      </c>
      <c r="L41" s="7">
        <f t="shared" si="2"/>
        <v>5.5287671232876709</v>
      </c>
      <c r="M41" s="11">
        <v>0</v>
      </c>
      <c r="N41" s="11">
        <v>67.963999999999999</v>
      </c>
      <c r="O41" s="11">
        <v>0</v>
      </c>
      <c r="P41" s="11">
        <v>1.1599999999999999</v>
      </c>
    </row>
    <row r="42" spans="1:16" x14ac:dyDescent="0.25">
      <c r="A42" s="1" t="s">
        <v>94</v>
      </c>
      <c r="B42" s="1" t="s">
        <v>11</v>
      </c>
      <c r="C42" s="1" t="s">
        <v>323</v>
      </c>
      <c r="D42" s="1" t="s">
        <v>324</v>
      </c>
      <c r="E42" s="1" t="s">
        <v>95</v>
      </c>
      <c r="F42" s="1" t="s">
        <v>327</v>
      </c>
      <c r="G42" s="2">
        <v>28588</v>
      </c>
      <c r="H42" s="6">
        <v>41415</v>
      </c>
      <c r="I42" s="6">
        <v>42916</v>
      </c>
      <c r="J42" s="6"/>
      <c r="K42" s="7">
        <f t="shared" si="3"/>
        <v>35.142465753424659</v>
      </c>
      <c r="L42" s="7">
        <f t="shared" si="2"/>
        <v>4.1123287671232873</v>
      </c>
      <c r="M42" s="11">
        <v>10.035</v>
      </c>
      <c r="N42" s="11">
        <v>17.960999999999999</v>
      </c>
      <c r="O42" s="11">
        <v>1.1719999999999999</v>
      </c>
      <c r="P42" s="11">
        <v>0</v>
      </c>
    </row>
    <row r="43" spans="1:16" x14ac:dyDescent="0.25">
      <c r="A43" s="1" t="s">
        <v>117</v>
      </c>
      <c r="B43" s="1" t="s">
        <v>16</v>
      </c>
      <c r="C43" s="1" t="s">
        <v>323</v>
      </c>
      <c r="D43" s="1" t="s">
        <v>324</v>
      </c>
      <c r="E43" s="1" t="s">
        <v>118</v>
      </c>
      <c r="F43" s="1" t="s">
        <v>327</v>
      </c>
      <c r="G43" s="2">
        <v>35527</v>
      </c>
      <c r="H43" s="6">
        <v>41415</v>
      </c>
      <c r="I43" s="6">
        <v>45402</v>
      </c>
      <c r="J43" s="6"/>
      <c r="K43" s="7">
        <f t="shared" si="3"/>
        <v>16.13150684931507</v>
      </c>
      <c r="L43" s="7">
        <f t="shared" si="2"/>
        <v>10.923287671232877</v>
      </c>
      <c r="M43" s="11">
        <v>0.93500000000000005</v>
      </c>
      <c r="N43" s="11">
        <v>0.308</v>
      </c>
      <c r="O43" s="11">
        <v>5.8000000000000003E-2</v>
      </c>
      <c r="P43" s="11">
        <v>0</v>
      </c>
    </row>
    <row r="44" spans="1:16" x14ac:dyDescent="0.25">
      <c r="A44" s="1" t="s">
        <v>137</v>
      </c>
      <c r="B44" s="1" t="s">
        <v>16</v>
      </c>
      <c r="C44" s="1" t="s">
        <v>323</v>
      </c>
      <c r="D44" s="1" t="s">
        <v>324</v>
      </c>
      <c r="E44" s="1" t="s">
        <v>138</v>
      </c>
      <c r="F44" s="1" t="s">
        <v>330</v>
      </c>
      <c r="G44" s="2">
        <v>39560</v>
      </c>
      <c r="H44" s="6">
        <v>41415</v>
      </c>
      <c r="I44" s="6">
        <v>42728</v>
      </c>
      <c r="J44" s="6"/>
      <c r="K44" s="7">
        <f t="shared" si="3"/>
        <v>5.0821917808219181</v>
      </c>
      <c r="L44" s="7">
        <f t="shared" si="2"/>
        <v>3.5972602739726027</v>
      </c>
      <c r="M44" s="11">
        <v>22.395</v>
      </c>
      <c r="N44" s="11">
        <v>4.4260000000000002</v>
      </c>
      <c r="O44" s="11">
        <v>0.81299999999999994</v>
      </c>
      <c r="P44" s="11">
        <v>0</v>
      </c>
    </row>
    <row r="45" spans="1:16" x14ac:dyDescent="0.25">
      <c r="A45" s="1" t="s">
        <v>223</v>
      </c>
      <c r="B45" s="1" t="s">
        <v>11</v>
      </c>
      <c r="C45" s="1" t="s">
        <v>323</v>
      </c>
      <c r="D45" s="1" t="s">
        <v>324</v>
      </c>
      <c r="E45" s="1" t="s">
        <v>224</v>
      </c>
      <c r="F45" s="1" t="s">
        <v>330</v>
      </c>
      <c r="G45" s="2">
        <v>33809</v>
      </c>
      <c r="H45" s="6">
        <v>41236</v>
      </c>
      <c r="I45" s="6">
        <v>41722</v>
      </c>
      <c r="J45" s="6"/>
      <c r="K45" s="7">
        <f t="shared" si="3"/>
        <v>20.347945205479451</v>
      </c>
      <c r="L45" s="7">
        <f t="shared" si="2"/>
        <v>1.3315068493150686</v>
      </c>
      <c r="M45" s="11">
        <v>11.734</v>
      </c>
      <c r="N45" s="11">
        <v>0</v>
      </c>
      <c r="O45" s="11">
        <v>0</v>
      </c>
      <c r="P45" s="11">
        <v>0</v>
      </c>
    </row>
    <row r="46" spans="1:16" x14ac:dyDescent="0.25">
      <c r="A46" s="1" t="s">
        <v>47</v>
      </c>
      <c r="B46" s="1" t="s">
        <v>16</v>
      </c>
      <c r="C46" s="1" t="s">
        <v>323</v>
      </c>
      <c r="D46" s="1" t="s">
        <v>324</v>
      </c>
      <c r="E46" s="1" t="s">
        <v>48</v>
      </c>
      <c r="F46" s="1" t="s">
        <v>330</v>
      </c>
      <c r="G46" s="2">
        <v>40093</v>
      </c>
      <c r="H46" s="6">
        <v>41208</v>
      </c>
      <c r="I46" s="6">
        <v>42023</v>
      </c>
      <c r="J46" s="6"/>
      <c r="K46" s="7">
        <f t="shared" si="3"/>
        <v>3.0547945205479454</v>
      </c>
      <c r="L46" s="7">
        <f t="shared" si="2"/>
        <v>2.2328767123287672</v>
      </c>
      <c r="M46" s="11">
        <v>5.9169999999999998</v>
      </c>
      <c r="N46" s="11">
        <v>0.498</v>
      </c>
      <c r="O46" s="11">
        <v>0</v>
      </c>
      <c r="P46" s="11">
        <v>0</v>
      </c>
    </row>
    <row r="47" spans="1:16" x14ac:dyDescent="0.25">
      <c r="A47" s="1" t="s">
        <v>61</v>
      </c>
      <c r="B47" s="1" t="s">
        <v>16</v>
      </c>
      <c r="C47" s="1" t="s">
        <v>323</v>
      </c>
      <c r="D47" s="1" t="s">
        <v>324</v>
      </c>
      <c r="E47" s="1" t="s">
        <v>62</v>
      </c>
      <c r="F47" s="1" t="s">
        <v>330</v>
      </c>
      <c r="G47" s="2">
        <v>39399</v>
      </c>
      <c r="H47" s="6">
        <v>41071</v>
      </c>
      <c r="I47" s="6">
        <v>42336</v>
      </c>
      <c r="J47" s="6"/>
      <c r="K47" s="7">
        <f t="shared" si="3"/>
        <v>4.580821917808219</v>
      </c>
      <c r="L47" s="7">
        <f t="shared" si="2"/>
        <v>3.4657534246575343</v>
      </c>
      <c r="M47" s="11">
        <v>54.646000000000001</v>
      </c>
      <c r="N47" s="11">
        <v>5.1639999999999997</v>
      </c>
      <c r="O47" s="11">
        <v>1.613</v>
      </c>
      <c r="P47" s="11">
        <v>0</v>
      </c>
    </row>
    <row r="48" spans="1:16" x14ac:dyDescent="0.25">
      <c r="A48" s="1" t="s">
        <v>157</v>
      </c>
      <c r="B48" s="1" t="s">
        <v>11</v>
      </c>
      <c r="C48" s="1" t="s">
        <v>323</v>
      </c>
      <c r="D48" s="1" t="s">
        <v>324</v>
      </c>
      <c r="E48" s="1" t="s">
        <v>158</v>
      </c>
      <c r="F48" s="1" t="s">
        <v>327</v>
      </c>
      <c r="G48" s="2">
        <v>28644</v>
      </c>
      <c r="H48" s="6">
        <v>41071</v>
      </c>
      <c r="I48" s="6">
        <v>44377</v>
      </c>
      <c r="J48" s="6"/>
      <c r="K48" s="7">
        <f t="shared" si="3"/>
        <v>34.046575342465751</v>
      </c>
      <c r="L48" s="7">
        <f t="shared" si="2"/>
        <v>9.0575342465753419</v>
      </c>
      <c r="M48" s="11">
        <v>9.5079999999999991</v>
      </c>
      <c r="N48" s="11">
        <v>18.716000000000001</v>
      </c>
      <c r="O48" s="11">
        <v>1.3280000000000001</v>
      </c>
      <c r="P48" s="11">
        <v>0</v>
      </c>
    </row>
    <row r="49" spans="1:16" x14ac:dyDescent="0.25">
      <c r="A49" s="1" t="s">
        <v>139</v>
      </c>
      <c r="B49" s="1"/>
      <c r="C49" s="1" t="s">
        <v>309</v>
      </c>
      <c r="D49" s="1" t="s">
        <v>324</v>
      </c>
      <c r="E49" s="1" t="s">
        <v>140</v>
      </c>
      <c r="F49" s="1" t="s">
        <v>330</v>
      </c>
      <c r="G49" s="2">
        <v>40115</v>
      </c>
      <c r="H49" s="6">
        <v>40956</v>
      </c>
      <c r="I49" s="6">
        <v>41414</v>
      </c>
      <c r="J49" s="6">
        <v>42717</v>
      </c>
      <c r="K49" s="7">
        <f t="shared" si="3"/>
        <v>2.3041095890410959</v>
      </c>
      <c r="L49" s="7">
        <f t="shared" si="2"/>
        <v>1.2547945205479452</v>
      </c>
      <c r="M49" s="11">
        <v>0.42899999999999999</v>
      </c>
      <c r="N49" s="11">
        <v>6.0000000000000001E-3</v>
      </c>
      <c r="O49" s="11">
        <v>0</v>
      </c>
      <c r="P49" s="11">
        <v>0</v>
      </c>
    </row>
    <row r="50" spans="1:16" x14ac:dyDescent="0.25">
      <c r="A50" s="1" t="s">
        <v>205</v>
      </c>
      <c r="B50" s="1" t="s">
        <v>11</v>
      </c>
      <c r="C50" s="1" t="s">
        <v>323</v>
      </c>
      <c r="D50" s="1" t="s">
        <v>325</v>
      </c>
      <c r="E50" s="1" t="s">
        <v>206</v>
      </c>
      <c r="F50" s="1" t="s">
        <v>330</v>
      </c>
      <c r="G50" s="2">
        <v>39803</v>
      </c>
      <c r="H50" s="6">
        <v>40928</v>
      </c>
      <c r="I50" s="6">
        <v>41352</v>
      </c>
      <c r="J50" s="6"/>
      <c r="K50" s="7">
        <f t="shared" si="3"/>
        <v>3.0821917808219177</v>
      </c>
      <c r="L50" s="7">
        <f t="shared" si="2"/>
        <v>1.1616438356164382</v>
      </c>
      <c r="M50" s="11">
        <v>5.39</v>
      </c>
      <c r="N50" s="11">
        <v>0.58699999999999997</v>
      </c>
      <c r="O50" s="11">
        <v>7.0999999999999994E-2</v>
      </c>
      <c r="P50" s="11">
        <v>0</v>
      </c>
    </row>
    <row r="51" spans="1:16" x14ac:dyDescent="0.25">
      <c r="A51" s="1" t="s">
        <v>43</v>
      </c>
      <c r="B51" s="1"/>
      <c r="C51" s="1" t="s">
        <v>309</v>
      </c>
      <c r="D51" s="1" t="s">
        <v>324</v>
      </c>
      <c r="E51" s="1" t="s">
        <v>44</v>
      </c>
      <c r="F51" s="1" t="s">
        <v>330</v>
      </c>
      <c r="G51" s="2">
        <v>33719</v>
      </c>
      <c r="H51" s="6">
        <v>40858</v>
      </c>
      <c r="I51" s="6">
        <v>41997</v>
      </c>
      <c r="J51" s="6">
        <v>43228</v>
      </c>
      <c r="K51" s="7">
        <f t="shared" si="3"/>
        <v>19.55890410958904</v>
      </c>
      <c r="L51" s="7">
        <f t="shared" si="2"/>
        <v>3.1205479452054794</v>
      </c>
      <c r="M51" s="11">
        <v>0.49199999999999999</v>
      </c>
      <c r="N51" s="11">
        <v>0</v>
      </c>
      <c r="O51" s="11">
        <v>0</v>
      </c>
      <c r="P51" s="11">
        <v>0</v>
      </c>
    </row>
    <row r="52" spans="1:16" x14ac:dyDescent="0.25">
      <c r="A52" s="1" t="s">
        <v>22</v>
      </c>
      <c r="B52" s="1"/>
      <c r="C52" s="1" t="s">
        <v>309</v>
      </c>
      <c r="D52" s="1" t="s">
        <v>324</v>
      </c>
      <c r="E52" s="1" t="s">
        <v>23</v>
      </c>
      <c r="F52" s="1" t="s">
        <v>329</v>
      </c>
      <c r="G52" s="2">
        <v>40474</v>
      </c>
      <c r="H52" s="6">
        <v>40851</v>
      </c>
      <c r="I52" s="6">
        <v>41189</v>
      </c>
      <c r="J52" s="6">
        <v>45100</v>
      </c>
      <c r="K52" s="7">
        <f t="shared" si="3"/>
        <v>1.0328767123287672</v>
      </c>
      <c r="L52" s="7">
        <f t="shared" si="2"/>
        <v>0.92602739726027394</v>
      </c>
      <c r="M52" s="11">
        <v>0.28000000000000003</v>
      </c>
      <c r="N52" s="11">
        <v>1.4830000000000001</v>
      </c>
      <c r="O52" s="11">
        <v>0</v>
      </c>
      <c r="P52" s="11">
        <v>0</v>
      </c>
    </row>
    <row r="53" spans="1:16" x14ac:dyDescent="0.25">
      <c r="A53" s="1" t="s">
        <v>129</v>
      </c>
      <c r="B53" s="1" t="s">
        <v>11</v>
      </c>
      <c r="C53" s="1" t="s">
        <v>323</v>
      </c>
      <c r="D53" s="1" t="s">
        <v>325</v>
      </c>
      <c r="E53" s="1" t="s">
        <v>130</v>
      </c>
      <c r="F53" s="1" t="s">
        <v>330</v>
      </c>
      <c r="G53" s="2">
        <v>39959</v>
      </c>
      <c r="H53" s="6">
        <v>40718</v>
      </c>
      <c r="I53" s="6">
        <v>41335</v>
      </c>
      <c r="J53" s="6"/>
      <c r="K53" s="7">
        <f t="shared" si="3"/>
        <v>2.0794520547945203</v>
      </c>
      <c r="L53" s="7">
        <f t="shared" si="2"/>
        <v>1.6904109589041096</v>
      </c>
      <c r="M53" s="11">
        <v>3.1589999999999998</v>
      </c>
      <c r="N53" s="11">
        <v>0.82799999999999996</v>
      </c>
      <c r="O53" s="11">
        <v>0.34200000000000003</v>
      </c>
      <c r="P53" s="11">
        <v>0</v>
      </c>
    </row>
    <row r="54" spans="1:16" x14ac:dyDescent="0.25">
      <c r="A54" s="1" t="s">
        <v>283</v>
      </c>
      <c r="B54" s="1" t="s">
        <v>11</v>
      </c>
      <c r="C54" s="1" t="s">
        <v>323</v>
      </c>
      <c r="D54" s="1" t="s">
        <v>324</v>
      </c>
      <c r="E54" s="1" t="s">
        <v>284</v>
      </c>
      <c r="F54" s="1" t="s">
        <v>327</v>
      </c>
      <c r="G54" s="2">
        <v>39742</v>
      </c>
      <c r="H54" s="6">
        <v>40704</v>
      </c>
      <c r="I54" s="6">
        <v>41235</v>
      </c>
      <c r="J54" s="6"/>
      <c r="K54" s="7">
        <f t="shared" si="3"/>
        <v>2.6356164383561644</v>
      </c>
      <c r="L54" s="7">
        <f t="shared" si="2"/>
        <v>1.4547945205479451</v>
      </c>
      <c r="M54" s="11">
        <v>2.8860000000000001</v>
      </c>
      <c r="N54" s="11">
        <v>6.6230000000000002</v>
      </c>
      <c r="O54" s="11">
        <v>0.93400000000000005</v>
      </c>
      <c r="P54" s="11">
        <v>0</v>
      </c>
    </row>
    <row r="55" spans="1:16" x14ac:dyDescent="0.25">
      <c r="A55" s="1" t="s">
        <v>147</v>
      </c>
      <c r="B55" s="1"/>
      <c r="C55" s="1" t="s">
        <v>309</v>
      </c>
      <c r="D55" s="1" t="s">
        <v>324</v>
      </c>
      <c r="E55" s="1" t="s">
        <v>148</v>
      </c>
      <c r="F55" s="1" t="s">
        <v>330</v>
      </c>
      <c r="G55" s="2">
        <v>39701</v>
      </c>
      <c r="H55" s="6">
        <v>40703</v>
      </c>
      <c r="I55" s="6">
        <v>42079</v>
      </c>
      <c r="J55" s="6">
        <v>44682</v>
      </c>
      <c r="K55" s="7">
        <f t="shared" si="3"/>
        <v>2.7452054794520548</v>
      </c>
      <c r="L55" s="7">
        <f t="shared" si="2"/>
        <v>3.7698630136986302</v>
      </c>
      <c r="M55" s="11">
        <v>9.6</v>
      </c>
      <c r="N55" s="11">
        <v>0.41</v>
      </c>
      <c r="O55" s="11">
        <v>0.64</v>
      </c>
      <c r="P55" s="11">
        <v>0</v>
      </c>
    </row>
    <row r="56" spans="1:16" x14ac:dyDescent="0.25">
      <c r="A56" s="1" t="s">
        <v>263</v>
      </c>
      <c r="B56" s="1" t="s">
        <v>11</v>
      </c>
      <c r="C56" s="1" t="s">
        <v>323</v>
      </c>
      <c r="D56" s="1" t="s">
        <v>324</v>
      </c>
      <c r="E56" s="1" t="s">
        <v>264</v>
      </c>
      <c r="F56" s="1" t="s">
        <v>329</v>
      </c>
      <c r="G56" s="2">
        <v>31333</v>
      </c>
      <c r="H56" s="6">
        <v>40703</v>
      </c>
      <c r="I56" s="6">
        <v>42007</v>
      </c>
      <c r="J56" s="6"/>
      <c r="K56" s="7">
        <f t="shared" si="3"/>
        <v>25.671232876712327</v>
      </c>
      <c r="L56" s="7">
        <f t="shared" si="2"/>
        <v>3.5726027397260274</v>
      </c>
      <c r="M56" s="11">
        <v>2.0939999999999999</v>
      </c>
      <c r="N56" s="11">
        <v>15.048999999999999</v>
      </c>
      <c r="O56" s="11">
        <v>0.22600000000000001</v>
      </c>
      <c r="P56" s="11">
        <v>0</v>
      </c>
    </row>
    <row r="57" spans="1:16" x14ac:dyDescent="0.25">
      <c r="A57" s="1" t="s">
        <v>159</v>
      </c>
      <c r="B57" s="1" t="s">
        <v>160</v>
      </c>
      <c r="C57" s="1" t="s">
        <v>323</v>
      </c>
      <c r="D57" s="1" t="s">
        <v>325</v>
      </c>
      <c r="E57" s="1" t="s">
        <v>161</v>
      </c>
      <c r="F57" s="1" t="s">
        <v>328</v>
      </c>
      <c r="G57" s="2">
        <v>33679</v>
      </c>
      <c r="H57" s="6">
        <v>40374</v>
      </c>
      <c r="I57" s="6">
        <v>41001</v>
      </c>
      <c r="J57" s="6"/>
      <c r="K57" s="7">
        <f t="shared" si="3"/>
        <v>18.342465753424658</v>
      </c>
      <c r="L57" s="7">
        <f t="shared" si="2"/>
        <v>1.7178082191780821</v>
      </c>
      <c r="M57" s="11">
        <v>0.68799999999999994</v>
      </c>
      <c r="N57" s="11">
        <v>9.3670000000000009</v>
      </c>
      <c r="O57" s="11">
        <v>0.73899999999999999</v>
      </c>
      <c r="P57" s="11">
        <v>0</v>
      </c>
    </row>
    <row r="58" spans="1:16" ht="25.5" x14ac:dyDescent="0.25">
      <c r="A58" s="1" t="s">
        <v>135</v>
      </c>
      <c r="B58" s="1" t="s">
        <v>136</v>
      </c>
      <c r="C58" s="1" t="s">
        <v>323</v>
      </c>
      <c r="D58" s="1" t="s">
        <v>324</v>
      </c>
      <c r="E58" s="1" t="s">
        <v>73</v>
      </c>
      <c r="F58" s="1" t="s">
        <v>328</v>
      </c>
      <c r="G58" s="3"/>
      <c r="H58" s="6">
        <v>40364</v>
      </c>
      <c r="I58" s="6">
        <v>41009</v>
      </c>
      <c r="J58" s="6"/>
      <c r="K58" s="7"/>
      <c r="L58" s="7">
        <f t="shared" si="2"/>
        <v>1.7671232876712328</v>
      </c>
      <c r="M58" s="11">
        <v>5.0000000000000001E-3</v>
      </c>
      <c r="N58" s="11">
        <v>9.2999999999999999E-2</v>
      </c>
      <c r="O58" s="11">
        <v>5.0000000000000001E-3</v>
      </c>
      <c r="P58" s="11">
        <v>0</v>
      </c>
    </row>
    <row r="59" spans="1:16" x14ac:dyDescent="0.25">
      <c r="A59" s="1" t="s">
        <v>90</v>
      </c>
      <c r="B59" s="1"/>
      <c r="C59" s="1" t="s">
        <v>309</v>
      </c>
      <c r="D59" s="1" t="s">
        <v>324</v>
      </c>
      <c r="E59" s="1" t="s">
        <v>91</v>
      </c>
      <c r="F59" s="1" t="s">
        <v>327</v>
      </c>
      <c r="G59" s="2">
        <v>31079</v>
      </c>
      <c r="H59" s="6">
        <v>40354</v>
      </c>
      <c r="I59" s="6">
        <v>40999</v>
      </c>
      <c r="J59" s="6">
        <v>43284</v>
      </c>
      <c r="K59" s="7">
        <f t="shared" ref="K59:K76" si="4">(H59-G59)/365</f>
        <v>25.410958904109588</v>
      </c>
      <c r="L59" s="7">
        <f t="shared" si="2"/>
        <v>1.7671232876712328</v>
      </c>
      <c r="M59" s="11">
        <v>0.23499999999999999</v>
      </c>
      <c r="N59" s="11">
        <v>0.46</v>
      </c>
      <c r="O59" s="11">
        <v>2.5999999999999999E-2</v>
      </c>
      <c r="P59" s="11">
        <v>1.7999999999999999E-2</v>
      </c>
    </row>
    <row r="60" spans="1:16" x14ac:dyDescent="0.25">
      <c r="A60" s="1" t="s">
        <v>105</v>
      </c>
      <c r="B60" s="1" t="s">
        <v>11</v>
      </c>
      <c r="C60" s="1" t="s">
        <v>323</v>
      </c>
      <c r="D60" s="1" t="s">
        <v>324</v>
      </c>
      <c r="E60" s="1" t="s">
        <v>106</v>
      </c>
      <c r="F60" s="1" t="s">
        <v>329</v>
      </c>
      <c r="G60" s="2">
        <v>27581</v>
      </c>
      <c r="H60" s="6">
        <v>40345</v>
      </c>
      <c r="I60" s="6">
        <v>41736</v>
      </c>
      <c r="J60" s="6"/>
      <c r="K60" s="7">
        <f t="shared" si="4"/>
        <v>34.969863013698628</v>
      </c>
      <c r="L60" s="7">
        <f t="shared" si="2"/>
        <v>3.8109589041095893</v>
      </c>
      <c r="M60" s="11">
        <v>25.58</v>
      </c>
      <c r="N60" s="11">
        <v>20.219000000000001</v>
      </c>
      <c r="O60" s="11">
        <v>2.0529999999999999</v>
      </c>
      <c r="P60" s="11">
        <v>0</v>
      </c>
    </row>
    <row r="61" spans="1:16" x14ac:dyDescent="0.25">
      <c r="A61" s="1" t="s">
        <v>247</v>
      </c>
      <c r="B61" s="1" t="s">
        <v>160</v>
      </c>
      <c r="C61" s="1" t="s">
        <v>323</v>
      </c>
      <c r="D61" s="1" t="s">
        <v>324</v>
      </c>
      <c r="E61" s="1" t="s">
        <v>248</v>
      </c>
      <c r="F61" s="1" t="s">
        <v>329</v>
      </c>
      <c r="G61" s="2">
        <v>32896</v>
      </c>
      <c r="H61" s="6">
        <v>40263</v>
      </c>
      <c r="I61" s="6">
        <v>40586</v>
      </c>
      <c r="J61" s="6"/>
      <c r="K61" s="7">
        <f t="shared" si="4"/>
        <v>20.183561643835617</v>
      </c>
      <c r="L61" s="7">
        <f t="shared" si="2"/>
        <v>0.8849315068493151</v>
      </c>
      <c r="M61" s="11">
        <v>1.7390000000000001</v>
      </c>
      <c r="N61" s="11">
        <v>4.1890000000000001</v>
      </c>
      <c r="O61" s="11">
        <v>0</v>
      </c>
      <c r="P61" s="11">
        <v>0</v>
      </c>
    </row>
    <row r="62" spans="1:16" x14ac:dyDescent="0.25">
      <c r="A62" s="1" t="s">
        <v>191</v>
      </c>
      <c r="B62" s="1"/>
      <c r="C62" s="1" t="s">
        <v>309</v>
      </c>
      <c r="D62" s="1" t="s">
        <v>324</v>
      </c>
      <c r="E62" s="1" t="s">
        <v>192</v>
      </c>
      <c r="F62" s="1" t="s">
        <v>328</v>
      </c>
      <c r="G62" s="2">
        <v>33411</v>
      </c>
      <c r="H62" s="6">
        <v>39983</v>
      </c>
      <c r="I62" s="6">
        <v>41013</v>
      </c>
      <c r="J62" s="6">
        <v>43191</v>
      </c>
      <c r="K62" s="7">
        <f t="shared" si="4"/>
        <v>18.005479452054793</v>
      </c>
      <c r="L62" s="7">
        <f t="shared" si="2"/>
        <v>2.8219178082191783</v>
      </c>
      <c r="M62" s="11">
        <v>0.67700000000000005</v>
      </c>
      <c r="N62" s="11">
        <v>0.39900000000000002</v>
      </c>
      <c r="O62" s="11">
        <v>1.7999999999999999E-2</v>
      </c>
      <c r="P62" s="11">
        <v>0</v>
      </c>
    </row>
    <row r="63" spans="1:16" x14ac:dyDescent="0.25">
      <c r="A63" s="1" t="s">
        <v>100</v>
      </c>
      <c r="B63" s="1" t="s">
        <v>25</v>
      </c>
      <c r="C63" s="1" t="s">
        <v>323</v>
      </c>
      <c r="D63" s="1" t="s">
        <v>326</v>
      </c>
      <c r="E63" s="1" t="s">
        <v>101</v>
      </c>
      <c r="F63" s="1" t="s">
        <v>330</v>
      </c>
      <c r="G63" s="2">
        <v>36804</v>
      </c>
      <c r="H63" s="6">
        <v>39982</v>
      </c>
      <c r="I63" s="6">
        <v>42441</v>
      </c>
      <c r="J63" s="6"/>
      <c r="K63" s="7">
        <f t="shared" si="4"/>
        <v>8.706849315068494</v>
      </c>
      <c r="L63" s="7">
        <f t="shared" si="2"/>
        <v>6.7369863013698632</v>
      </c>
      <c r="M63" s="11">
        <v>31.263999999999999</v>
      </c>
      <c r="N63" s="11">
        <v>0</v>
      </c>
      <c r="O63" s="11">
        <v>0</v>
      </c>
      <c r="P63" s="11">
        <v>0</v>
      </c>
    </row>
    <row r="64" spans="1:16" x14ac:dyDescent="0.25">
      <c r="A64" s="1" t="s">
        <v>291</v>
      </c>
      <c r="B64" s="1" t="s">
        <v>11</v>
      </c>
      <c r="C64" s="1" t="s">
        <v>309</v>
      </c>
      <c r="D64" s="1" t="s">
        <v>325</v>
      </c>
      <c r="E64" s="1" t="s">
        <v>292</v>
      </c>
      <c r="F64" s="1" t="s">
        <v>328</v>
      </c>
      <c r="G64" s="2">
        <v>39266</v>
      </c>
      <c r="H64" s="6">
        <v>39589</v>
      </c>
      <c r="I64" s="6">
        <v>39818</v>
      </c>
      <c r="J64" s="6">
        <v>41454</v>
      </c>
      <c r="K64" s="7">
        <f t="shared" si="4"/>
        <v>0.8849315068493151</v>
      </c>
      <c r="L64" s="7">
        <f t="shared" si="2"/>
        <v>0.62739726027397258</v>
      </c>
      <c r="M64" s="11">
        <v>0.29299999999999998</v>
      </c>
      <c r="N64" s="11">
        <v>1.81</v>
      </c>
      <c r="O64" s="11">
        <v>0.34</v>
      </c>
      <c r="P64" s="11">
        <v>0</v>
      </c>
    </row>
    <row r="65" spans="1:16" x14ac:dyDescent="0.25">
      <c r="A65" s="1" t="s">
        <v>165</v>
      </c>
      <c r="B65" s="1" t="s">
        <v>11</v>
      </c>
      <c r="C65" s="1" t="s">
        <v>323</v>
      </c>
      <c r="D65" s="1" t="s">
        <v>325</v>
      </c>
      <c r="E65" s="1" t="s">
        <v>166</v>
      </c>
      <c r="F65" s="1" t="s">
        <v>327</v>
      </c>
      <c r="G65" s="2">
        <v>37099</v>
      </c>
      <c r="H65" s="6">
        <v>39563</v>
      </c>
      <c r="I65" s="6">
        <v>40391</v>
      </c>
      <c r="J65" s="6"/>
      <c r="K65" s="7">
        <f t="shared" si="4"/>
        <v>6.7506849315068491</v>
      </c>
      <c r="L65" s="7">
        <f t="shared" si="2"/>
        <v>2.2684931506849315</v>
      </c>
      <c r="M65" s="11">
        <v>9.34</v>
      </c>
      <c r="N65" s="11">
        <v>3.5870000000000002</v>
      </c>
      <c r="O65" s="11">
        <v>0.747</v>
      </c>
      <c r="P65" s="11">
        <v>0</v>
      </c>
    </row>
    <row r="66" spans="1:16" x14ac:dyDescent="0.25">
      <c r="A66" s="1" t="s">
        <v>199</v>
      </c>
      <c r="B66" s="1" t="s">
        <v>16</v>
      </c>
      <c r="C66" s="1" t="s">
        <v>323</v>
      </c>
      <c r="D66" s="1" t="s">
        <v>325</v>
      </c>
      <c r="E66" s="1" t="s">
        <v>200</v>
      </c>
      <c r="F66" s="1" t="s">
        <v>327</v>
      </c>
      <c r="G66" s="2">
        <v>35918</v>
      </c>
      <c r="H66" s="6">
        <v>39434</v>
      </c>
      <c r="I66" s="6">
        <v>41275</v>
      </c>
      <c r="J66" s="6"/>
      <c r="K66" s="7">
        <f t="shared" si="4"/>
        <v>9.632876712328768</v>
      </c>
      <c r="L66" s="7">
        <f t="shared" si="2"/>
        <v>5.043835616438356</v>
      </c>
      <c r="M66" s="11">
        <v>24.189</v>
      </c>
      <c r="N66" s="11">
        <v>72.745000000000005</v>
      </c>
      <c r="O66" s="11">
        <v>7.3630000000000004</v>
      </c>
      <c r="P66" s="11">
        <v>0</v>
      </c>
    </row>
    <row r="67" spans="1:16" x14ac:dyDescent="0.25">
      <c r="A67" s="1" t="s">
        <v>231</v>
      </c>
      <c r="B67" s="1" t="s">
        <v>16</v>
      </c>
      <c r="C67" s="1" t="s">
        <v>323</v>
      </c>
      <c r="D67" s="1" t="s">
        <v>324</v>
      </c>
      <c r="E67" s="1" t="s">
        <v>232</v>
      </c>
      <c r="F67" s="1" t="s">
        <v>330</v>
      </c>
      <c r="G67" s="2">
        <v>39262</v>
      </c>
      <c r="H67" s="6">
        <v>39261</v>
      </c>
      <c r="I67" s="6">
        <v>39357</v>
      </c>
      <c r="J67" s="6"/>
      <c r="K67" s="7">
        <f t="shared" si="4"/>
        <v>-2.7397260273972603E-3</v>
      </c>
      <c r="L67" s="7">
        <f t="shared" si="2"/>
        <v>0.26301369863013696</v>
      </c>
      <c r="M67" s="11">
        <v>1.044</v>
      </c>
      <c r="N67" s="11">
        <v>0.108</v>
      </c>
      <c r="O67" s="11">
        <v>2.3E-2</v>
      </c>
      <c r="P67" s="11">
        <v>0</v>
      </c>
    </row>
    <row r="68" spans="1:16" x14ac:dyDescent="0.25">
      <c r="A68" s="1" t="s">
        <v>193</v>
      </c>
      <c r="B68" s="1" t="s">
        <v>37</v>
      </c>
      <c r="C68" s="1" t="s">
        <v>323</v>
      </c>
      <c r="D68" s="1" t="s">
        <v>324</v>
      </c>
      <c r="E68" s="1" t="s">
        <v>194</v>
      </c>
      <c r="F68" s="1" t="s">
        <v>327</v>
      </c>
      <c r="G68" s="2">
        <v>36931</v>
      </c>
      <c r="H68" s="6">
        <v>39248</v>
      </c>
      <c r="I68" s="6">
        <v>39837</v>
      </c>
      <c r="J68" s="6"/>
      <c r="K68" s="7">
        <f t="shared" si="4"/>
        <v>6.3479452054794523</v>
      </c>
      <c r="L68" s="7">
        <f t="shared" si="2"/>
        <v>1.6136986301369862</v>
      </c>
      <c r="M68" s="11">
        <v>0.77200000000000002</v>
      </c>
      <c r="N68" s="11">
        <v>2.722</v>
      </c>
      <c r="O68" s="11">
        <v>5.0999999999999997E-2</v>
      </c>
      <c r="P68" s="11">
        <v>9.5000000000000001E-2</v>
      </c>
    </row>
    <row r="69" spans="1:16" x14ac:dyDescent="0.25">
      <c r="A69" s="1" t="s">
        <v>96</v>
      </c>
      <c r="B69" s="1" t="s">
        <v>25</v>
      </c>
      <c r="C69" s="1" t="s">
        <v>323</v>
      </c>
      <c r="D69" s="1" t="s">
        <v>324</v>
      </c>
      <c r="E69" s="1" t="s">
        <v>97</v>
      </c>
      <c r="F69" s="1" t="s">
        <v>327</v>
      </c>
      <c r="G69" s="2">
        <v>32635</v>
      </c>
      <c r="H69" s="6">
        <v>39247</v>
      </c>
      <c r="I69" s="6">
        <v>40489</v>
      </c>
      <c r="J69" s="6"/>
      <c r="K69" s="7">
        <f t="shared" si="4"/>
        <v>18.115068493150684</v>
      </c>
      <c r="L69" s="7">
        <f t="shared" si="2"/>
        <v>3.4027397260273973</v>
      </c>
      <c r="M69" s="11">
        <v>15.66</v>
      </c>
      <c r="N69" s="11">
        <v>44.09</v>
      </c>
      <c r="O69" s="11">
        <v>10.765000000000001</v>
      </c>
      <c r="P69" s="11">
        <v>0</v>
      </c>
    </row>
    <row r="70" spans="1:16" x14ac:dyDescent="0.25">
      <c r="A70" s="1" t="s">
        <v>269</v>
      </c>
      <c r="B70" s="1" t="s">
        <v>56</v>
      </c>
      <c r="C70" s="1" t="s">
        <v>323</v>
      </c>
      <c r="D70" s="1" t="s">
        <v>324</v>
      </c>
      <c r="E70" s="1" t="s">
        <v>270</v>
      </c>
      <c r="F70" s="1" t="s">
        <v>329</v>
      </c>
      <c r="G70" s="2">
        <v>29610</v>
      </c>
      <c r="H70" s="6">
        <v>39247</v>
      </c>
      <c r="I70" s="6">
        <v>40514</v>
      </c>
      <c r="J70" s="6"/>
      <c r="K70" s="7">
        <f t="shared" si="4"/>
        <v>26.402739726027399</v>
      </c>
      <c r="L70" s="7">
        <f t="shared" si="2"/>
        <v>3.4712328767123286</v>
      </c>
      <c r="M70" s="11">
        <v>10.635999999999999</v>
      </c>
      <c r="N70" s="11">
        <v>25.504000000000001</v>
      </c>
      <c r="O70" s="11">
        <v>6.1159999999999997</v>
      </c>
      <c r="P70" s="11">
        <v>0</v>
      </c>
    </row>
    <row r="71" spans="1:16" x14ac:dyDescent="0.25">
      <c r="A71" s="1" t="s">
        <v>10</v>
      </c>
      <c r="B71" s="1" t="s">
        <v>11</v>
      </c>
      <c r="C71" s="1" t="s">
        <v>323</v>
      </c>
      <c r="D71" s="1" t="s">
        <v>325</v>
      </c>
      <c r="E71" s="1" t="s">
        <v>13</v>
      </c>
      <c r="F71" s="1" t="s">
        <v>329</v>
      </c>
      <c r="G71" s="2">
        <v>33172</v>
      </c>
      <c r="H71" s="6">
        <v>39157</v>
      </c>
      <c r="I71" s="6">
        <v>39891</v>
      </c>
      <c r="J71" s="6"/>
      <c r="K71" s="7">
        <f t="shared" si="4"/>
        <v>16.397260273972602</v>
      </c>
      <c r="L71" s="7">
        <f t="shared" si="2"/>
        <v>2.010958904109589</v>
      </c>
      <c r="M71" s="11">
        <v>2.6349999999999998</v>
      </c>
      <c r="N71" s="11">
        <v>12.282</v>
      </c>
      <c r="O71" s="11">
        <v>1.702</v>
      </c>
      <c r="P71" s="11">
        <v>0</v>
      </c>
    </row>
    <row r="72" spans="1:16" x14ac:dyDescent="0.25">
      <c r="A72" s="1" t="s">
        <v>285</v>
      </c>
      <c r="B72" s="1" t="s">
        <v>16</v>
      </c>
      <c r="C72" s="1" t="s">
        <v>323</v>
      </c>
      <c r="D72" s="1" t="s">
        <v>324</v>
      </c>
      <c r="E72" s="1" t="s">
        <v>286</v>
      </c>
      <c r="F72" s="1" t="s">
        <v>330</v>
      </c>
      <c r="G72" s="2">
        <v>34360</v>
      </c>
      <c r="H72" s="6">
        <v>39100</v>
      </c>
      <c r="I72" s="6">
        <v>40066</v>
      </c>
      <c r="J72" s="6"/>
      <c r="K72" s="7">
        <f t="shared" si="4"/>
        <v>12.986301369863014</v>
      </c>
      <c r="L72" s="7">
        <f t="shared" si="2"/>
        <v>2.6465753424657534</v>
      </c>
      <c r="M72" s="11">
        <v>12.702</v>
      </c>
      <c r="N72" s="11">
        <v>1.7230000000000001</v>
      </c>
      <c r="O72" s="11">
        <v>0</v>
      </c>
      <c r="P72" s="11">
        <v>0</v>
      </c>
    </row>
    <row r="73" spans="1:16" x14ac:dyDescent="0.25">
      <c r="A73" s="1" t="s">
        <v>92</v>
      </c>
      <c r="B73" s="1" t="s">
        <v>11</v>
      </c>
      <c r="C73" s="1" t="s">
        <v>323</v>
      </c>
      <c r="D73" s="1" t="s">
        <v>324</v>
      </c>
      <c r="E73" s="1" t="s">
        <v>93</v>
      </c>
      <c r="F73" s="1" t="s">
        <v>330</v>
      </c>
      <c r="G73" s="2">
        <v>38343</v>
      </c>
      <c r="H73" s="6">
        <v>38855</v>
      </c>
      <c r="I73" s="6">
        <v>38856</v>
      </c>
      <c r="J73" s="6"/>
      <c r="K73" s="7">
        <f t="shared" si="4"/>
        <v>1.4027397260273973</v>
      </c>
      <c r="L73" s="7">
        <f t="shared" si="2"/>
        <v>2.7397260273972603E-3</v>
      </c>
      <c r="M73" s="11">
        <v>3.2440000000000002</v>
      </c>
      <c r="N73" s="11">
        <v>1.2290000000000001</v>
      </c>
      <c r="O73" s="11">
        <v>0.24199999999999999</v>
      </c>
      <c r="P73" s="11">
        <v>0</v>
      </c>
    </row>
    <row r="74" spans="1:16" x14ac:dyDescent="0.25">
      <c r="A74" s="1" t="s">
        <v>251</v>
      </c>
      <c r="B74" s="1" t="s">
        <v>11</v>
      </c>
      <c r="C74" s="1" t="s">
        <v>323</v>
      </c>
      <c r="D74" s="1" t="s">
        <v>325</v>
      </c>
      <c r="E74" s="1" t="s">
        <v>252</v>
      </c>
      <c r="F74" s="1" t="s">
        <v>329</v>
      </c>
      <c r="G74" s="2">
        <v>30451</v>
      </c>
      <c r="H74" s="6">
        <v>38764</v>
      </c>
      <c r="I74" s="6">
        <v>40002</v>
      </c>
      <c r="J74" s="6"/>
      <c r="K74" s="7">
        <f t="shared" si="4"/>
        <v>22.775342465753425</v>
      </c>
      <c r="L74" s="7">
        <f t="shared" si="2"/>
        <v>3.3917808219178083</v>
      </c>
      <c r="M74" s="11">
        <v>36.534999999999997</v>
      </c>
      <c r="N74" s="11">
        <v>48.521000000000001</v>
      </c>
      <c r="O74" s="11">
        <v>7.391</v>
      </c>
      <c r="P74" s="11">
        <v>0</v>
      </c>
    </row>
    <row r="75" spans="1:16" x14ac:dyDescent="0.25">
      <c r="A75" s="1" t="s">
        <v>195</v>
      </c>
      <c r="B75" s="1" t="s">
        <v>25</v>
      </c>
      <c r="C75" s="1" t="s">
        <v>323</v>
      </c>
      <c r="D75" s="1" t="s">
        <v>324</v>
      </c>
      <c r="E75" s="1" t="s">
        <v>196</v>
      </c>
      <c r="F75" s="1" t="s">
        <v>330</v>
      </c>
      <c r="G75" s="2">
        <v>37886</v>
      </c>
      <c r="H75" s="6">
        <v>38666</v>
      </c>
      <c r="I75" s="6">
        <v>38795</v>
      </c>
      <c r="J75" s="6"/>
      <c r="K75" s="7">
        <f t="shared" si="4"/>
        <v>2.1369863013698631</v>
      </c>
      <c r="L75" s="7">
        <f t="shared" si="2"/>
        <v>0.35342465753424657</v>
      </c>
      <c r="M75" s="11">
        <v>14.112</v>
      </c>
      <c r="N75" s="11">
        <v>0.252</v>
      </c>
      <c r="O75" s="11">
        <v>0</v>
      </c>
      <c r="P75" s="11">
        <v>0</v>
      </c>
    </row>
    <row r="76" spans="1:16" x14ac:dyDescent="0.25">
      <c r="A76" s="1" t="s">
        <v>36</v>
      </c>
      <c r="B76" s="1" t="s">
        <v>37</v>
      </c>
      <c r="C76" s="1" t="s">
        <v>323</v>
      </c>
      <c r="D76" s="1" t="s">
        <v>324</v>
      </c>
      <c r="E76" s="1" t="s">
        <v>38</v>
      </c>
      <c r="F76" s="1" t="s">
        <v>330</v>
      </c>
      <c r="G76" s="2">
        <v>32663</v>
      </c>
      <c r="H76" s="6">
        <v>38534</v>
      </c>
      <c r="I76" s="6">
        <v>39337</v>
      </c>
      <c r="J76" s="6"/>
      <c r="K76" s="7">
        <f t="shared" si="4"/>
        <v>16.084931506849315</v>
      </c>
      <c r="L76" s="7">
        <f t="shared" si="2"/>
        <v>2.2000000000000002</v>
      </c>
      <c r="M76" s="11">
        <v>1.601</v>
      </c>
      <c r="N76" s="11">
        <v>0</v>
      </c>
      <c r="O76" s="11">
        <v>6.6000000000000003E-2</v>
      </c>
      <c r="P76" s="11">
        <v>0</v>
      </c>
    </row>
    <row r="77" spans="1:16" x14ac:dyDescent="0.25">
      <c r="A77" s="1" t="s">
        <v>71</v>
      </c>
      <c r="B77" s="1" t="s">
        <v>72</v>
      </c>
      <c r="C77" s="1" t="s">
        <v>323</v>
      </c>
      <c r="D77" s="1" t="s">
        <v>324</v>
      </c>
      <c r="E77" s="1" t="s">
        <v>73</v>
      </c>
      <c r="F77" s="1" t="s">
        <v>330</v>
      </c>
      <c r="G77" s="3"/>
      <c r="H77" s="6">
        <v>38534</v>
      </c>
      <c r="I77" s="6">
        <v>39233</v>
      </c>
      <c r="J77" s="6"/>
      <c r="K77" s="7"/>
      <c r="L77" s="7">
        <f t="shared" si="2"/>
        <v>1.9150684931506849</v>
      </c>
      <c r="M77" s="11">
        <v>0.36599999999999999</v>
      </c>
      <c r="N77" s="11">
        <v>0</v>
      </c>
      <c r="O77" s="11">
        <v>0</v>
      </c>
      <c r="P77" s="11">
        <v>0</v>
      </c>
    </row>
    <row r="78" spans="1:16" x14ac:dyDescent="0.25">
      <c r="A78" s="1" t="s">
        <v>287</v>
      </c>
      <c r="B78" s="1" t="s">
        <v>16</v>
      </c>
      <c r="C78" s="1" t="s">
        <v>309</v>
      </c>
      <c r="D78" s="1" t="s">
        <v>324</v>
      </c>
      <c r="E78" s="1" t="s">
        <v>288</v>
      </c>
      <c r="F78" s="1" t="s">
        <v>330</v>
      </c>
      <c r="G78" s="2">
        <v>34088</v>
      </c>
      <c r="H78" s="6">
        <v>38464</v>
      </c>
      <c r="I78" s="6">
        <v>39490</v>
      </c>
      <c r="J78" s="6">
        <v>42635</v>
      </c>
      <c r="K78" s="7">
        <f t="shared" ref="K78:K109" si="5">(H78-G78)/365</f>
        <v>11.989041095890411</v>
      </c>
      <c r="L78" s="7">
        <f t="shared" si="2"/>
        <v>2.8109589041095893</v>
      </c>
      <c r="M78" s="11">
        <v>10.167</v>
      </c>
      <c r="N78" s="11">
        <v>0.81</v>
      </c>
      <c r="O78" s="11">
        <v>0.16300000000000001</v>
      </c>
      <c r="P78" s="11">
        <v>8.8999999999999996E-2</v>
      </c>
    </row>
    <row r="79" spans="1:16" x14ac:dyDescent="0.25">
      <c r="A79" s="1" t="s">
        <v>279</v>
      </c>
      <c r="B79" s="1" t="s">
        <v>16</v>
      </c>
      <c r="C79" s="1" t="s">
        <v>323</v>
      </c>
      <c r="D79" s="1" t="s">
        <v>324</v>
      </c>
      <c r="E79" s="1" t="s">
        <v>280</v>
      </c>
      <c r="F79" s="1" t="s">
        <v>330</v>
      </c>
      <c r="G79" s="2">
        <v>37893</v>
      </c>
      <c r="H79" s="6">
        <v>38429</v>
      </c>
      <c r="I79" s="6">
        <v>39661</v>
      </c>
      <c r="J79" s="6"/>
      <c r="K79" s="7">
        <f t="shared" si="5"/>
        <v>1.4684931506849315</v>
      </c>
      <c r="L79" s="7">
        <f t="shared" si="2"/>
        <v>3.3753424657534246</v>
      </c>
      <c r="M79" s="11">
        <v>14.782</v>
      </c>
      <c r="N79" s="11">
        <v>0</v>
      </c>
      <c r="O79" s="11">
        <v>0</v>
      </c>
      <c r="P79" s="11">
        <v>0</v>
      </c>
    </row>
    <row r="80" spans="1:16" x14ac:dyDescent="0.25">
      <c r="A80" s="1" t="s">
        <v>20</v>
      </c>
      <c r="B80" s="1" t="s">
        <v>16</v>
      </c>
      <c r="C80" s="1" t="s">
        <v>323</v>
      </c>
      <c r="D80" s="1" t="s">
        <v>324</v>
      </c>
      <c r="E80" s="1" t="s">
        <v>21</v>
      </c>
      <c r="F80" s="1" t="s">
        <v>327</v>
      </c>
      <c r="G80" s="2">
        <v>35984</v>
      </c>
      <c r="H80" s="6">
        <v>38266</v>
      </c>
      <c r="I80" s="6">
        <v>39607</v>
      </c>
      <c r="J80" s="6"/>
      <c r="K80" s="7">
        <f t="shared" si="5"/>
        <v>6.2520547945205482</v>
      </c>
      <c r="L80" s="7">
        <f t="shared" si="2"/>
        <v>3.6739726027397261</v>
      </c>
      <c r="M80" s="11">
        <v>62.786999999999999</v>
      </c>
      <c r="N80" s="11">
        <v>17.495999999999999</v>
      </c>
      <c r="O80" s="11">
        <v>0</v>
      </c>
      <c r="P80" s="11">
        <v>0</v>
      </c>
    </row>
    <row r="81" spans="1:16" x14ac:dyDescent="0.25">
      <c r="A81" s="1" t="s">
        <v>257</v>
      </c>
      <c r="B81" s="1" t="s">
        <v>11</v>
      </c>
      <c r="C81" s="1" t="s">
        <v>323</v>
      </c>
      <c r="D81" s="1" t="s">
        <v>325</v>
      </c>
      <c r="E81" s="1" t="s">
        <v>258</v>
      </c>
      <c r="F81" s="1" t="s">
        <v>330</v>
      </c>
      <c r="G81" s="2">
        <v>36660</v>
      </c>
      <c r="H81" s="6">
        <v>38170</v>
      </c>
      <c r="I81" s="6">
        <v>38664</v>
      </c>
      <c r="J81" s="6"/>
      <c r="K81" s="7">
        <f t="shared" si="5"/>
        <v>4.1369863013698627</v>
      </c>
      <c r="L81" s="7">
        <f t="shared" si="2"/>
        <v>1.3534246575342466</v>
      </c>
      <c r="M81" s="11">
        <v>8.9469999999999992</v>
      </c>
      <c r="N81" s="11">
        <v>0.28899999999999998</v>
      </c>
      <c r="O81" s="11">
        <v>3.5999999999999997E-2</v>
      </c>
      <c r="P81" s="11">
        <v>0</v>
      </c>
    </row>
    <row r="82" spans="1:16" x14ac:dyDescent="0.25">
      <c r="A82" s="1" t="s">
        <v>182</v>
      </c>
      <c r="B82" s="1" t="s">
        <v>183</v>
      </c>
      <c r="C82" s="1" t="s">
        <v>323</v>
      </c>
      <c r="D82" s="1" t="s">
        <v>325</v>
      </c>
      <c r="E82" s="1" t="s">
        <v>184</v>
      </c>
      <c r="F82" s="1" t="s">
        <v>328</v>
      </c>
      <c r="G82" s="2">
        <v>35710</v>
      </c>
      <c r="H82" s="6">
        <v>38079</v>
      </c>
      <c r="I82" s="6">
        <v>39338</v>
      </c>
      <c r="J82" s="6"/>
      <c r="K82" s="7">
        <f t="shared" si="5"/>
        <v>6.4904109589041097</v>
      </c>
      <c r="L82" s="7">
        <f t="shared" si="2"/>
        <v>3.4493150684931506</v>
      </c>
      <c r="M82" s="11">
        <v>0</v>
      </c>
      <c r="N82" s="11">
        <v>331.59699999999998</v>
      </c>
      <c r="O82" s="11">
        <v>0</v>
      </c>
      <c r="P82" s="11">
        <v>19.565999999999999</v>
      </c>
    </row>
    <row r="83" spans="1:16" x14ac:dyDescent="0.25">
      <c r="A83" s="1" t="s">
        <v>201</v>
      </c>
      <c r="B83" s="1"/>
      <c r="C83" s="1" t="s">
        <v>309</v>
      </c>
      <c r="D83" s="1" t="s">
        <v>324</v>
      </c>
      <c r="E83" s="1" t="s">
        <v>202</v>
      </c>
      <c r="F83" s="1" t="s">
        <v>329</v>
      </c>
      <c r="G83" s="2">
        <v>32958</v>
      </c>
      <c r="H83" s="6">
        <v>37442</v>
      </c>
      <c r="I83" s="6">
        <v>38049</v>
      </c>
      <c r="J83" s="6">
        <v>45100</v>
      </c>
      <c r="K83" s="7">
        <f t="shared" si="5"/>
        <v>12.284931506849315</v>
      </c>
      <c r="L83" s="7">
        <f t="shared" si="2"/>
        <v>1.6630136986301369</v>
      </c>
      <c r="M83" s="11">
        <v>2.052</v>
      </c>
      <c r="N83" s="11">
        <v>11.141</v>
      </c>
      <c r="O83" s="11">
        <v>0</v>
      </c>
      <c r="P83" s="11">
        <v>0</v>
      </c>
    </row>
    <row r="84" spans="1:16" x14ac:dyDescent="0.25">
      <c r="A84" s="1" t="s">
        <v>213</v>
      </c>
      <c r="B84" s="1" t="s">
        <v>11</v>
      </c>
      <c r="C84" s="1" t="s">
        <v>323</v>
      </c>
      <c r="D84" s="1" t="s">
        <v>326</v>
      </c>
      <c r="E84" s="1" t="s">
        <v>214</v>
      </c>
      <c r="F84" s="1" t="s">
        <v>328</v>
      </c>
      <c r="G84" s="2">
        <v>30982</v>
      </c>
      <c r="H84" s="6">
        <v>37322</v>
      </c>
      <c r="I84" s="6">
        <v>39315</v>
      </c>
      <c r="J84" s="6"/>
      <c r="K84" s="7">
        <f t="shared" si="5"/>
        <v>17.36986301369863</v>
      </c>
      <c r="L84" s="7">
        <f t="shared" si="2"/>
        <v>5.4602739726027396</v>
      </c>
      <c r="M84" s="11">
        <v>0</v>
      </c>
      <c r="N84" s="11">
        <v>211.94900000000001</v>
      </c>
      <c r="O84" s="11">
        <v>8.468</v>
      </c>
      <c r="P84" s="11">
        <v>24.637</v>
      </c>
    </row>
    <row r="85" spans="1:16" x14ac:dyDescent="0.25">
      <c r="A85" s="1" t="s">
        <v>149</v>
      </c>
      <c r="B85" s="1" t="s">
        <v>11</v>
      </c>
      <c r="C85" s="1" t="s">
        <v>323</v>
      </c>
      <c r="D85" s="1" t="s">
        <v>325</v>
      </c>
      <c r="E85" s="1" t="s">
        <v>150</v>
      </c>
      <c r="F85" s="1" t="s">
        <v>329</v>
      </c>
      <c r="G85" s="2">
        <v>35535</v>
      </c>
      <c r="H85" s="6">
        <v>37242</v>
      </c>
      <c r="I85" s="6">
        <v>38659</v>
      </c>
      <c r="J85" s="6"/>
      <c r="K85" s="7">
        <f t="shared" si="5"/>
        <v>4.6767123287671231</v>
      </c>
      <c r="L85" s="7">
        <f t="shared" si="2"/>
        <v>3.882191780821918</v>
      </c>
      <c r="M85" s="11">
        <v>27.937999999999999</v>
      </c>
      <c r="N85" s="11">
        <v>35.68</v>
      </c>
      <c r="O85" s="11">
        <v>7.5590000000000002</v>
      </c>
      <c r="P85" s="11">
        <v>2.1</v>
      </c>
    </row>
    <row r="86" spans="1:16" x14ac:dyDescent="0.25">
      <c r="A86" s="1" t="s">
        <v>162</v>
      </c>
      <c r="B86" s="1" t="s">
        <v>11</v>
      </c>
      <c r="C86" s="1" t="s">
        <v>323</v>
      </c>
      <c r="D86" s="1" t="s">
        <v>325</v>
      </c>
      <c r="E86" s="1" t="s">
        <v>163</v>
      </c>
      <c r="F86" s="1" t="s">
        <v>329</v>
      </c>
      <c r="G86" s="2">
        <v>31824</v>
      </c>
      <c r="H86" s="6">
        <v>37148</v>
      </c>
      <c r="I86" s="6">
        <v>37834</v>
      </c>
      <c r="J86" s="6"/>
      <c r="K86" s="7">
        <f t="shared" si="5"/>
        <v>14.586301369863014</v>
      </c>
      <c r="L86" s="7">
        <f t="shared" si="2"/>
        <v>1.8794520547945206</v>
      </c>
      <c r="M86" s="11">
        <v>5.9749999999999996</v>
      </c>
      <c r="N86" s="11">
        <v>32.225000000000001</v>
      </c>
      <c r="O86" s="11">
        <v>8.298</v>
      </c>
      <c r="P86" s="11">
        <v>2.2530000000000001</v>
      </c>
    </row>
    <row r="87" spans="1:16" x14ac:dyDescent="0.25">
      <c r="A87" s="1" t="s">
        <v>197</v>
      </c>
      <c r="B87" s="1" t="s">
        <v>11</v>
      </c>
      <c r="C87" s="1" t="s">
        <v>323</v>
      </c>
      <c r="D87" s="1" t="s">
        <v>324</v>
      </c>
      <c r="E87" s="1" t="s">
        <v>198</v>
      </c>
      <c r="F87" s="1" t="s">
        <v>329</v>
      </c>
      <c r="G87" s="2">
        <v>30291</v>
      </c>
      <c r="H87" s="6">
        <v>37134</v>
      </c>
      <c r="I87" s="6">
        <v>37612</v>
      </c>
      <c r="J87" s="6"/>
      <c r="K87" s="7">
        <f t="shared" si="5"/>
        <v>18.747945205479454</v>
      </c>
      <c r="L87" s="7">
        <f t="shared" si="2"/>
        <v>1.3095890410958904</v>
      </c>
      <c r="M87" s="11">
        <v>1.456</v>
      </c>
      <c r="N87" s="11">
        <v>7.851</v>
      </c>
      <c r="O87" s="11">
        <v>2.9340000000000002</v>
      </c>
      <c r="P87" s="11">
        <v>6.0570000000000004</v>
      </c>
    </row>
    <row r="88" spans="1:16" x14ac:dyDescent="0.25">
      <c r="A88" s="1" t="s">
        <v>80</v>
      </c>
      <c r="B88" s="1" t="s">
        <v>11</v>
      </c>
      <c r="C88" s="1" t="s">
        <v>323</v>
      </c>
      <c r="D88" s="1" t="s">
        <v>324</v>
      </c>
      <c r="E88" s="1" t="s">
        <v>81</v>
      </c>
      <c r="F88" s="1" t="s">
        <v>327</v>
      </c>
      <c r="G88" s="2">
        <v>33236</v>
      </c>
      <c r="H88" s="6">
        <v>36973</v>
      </c>
      <c r="I88" s="6">
        <v>37896</v>
      </c>
      <c r="J88" s="6"/>
      <c r="K88" s="7">
        <f t="shared" si="5"/>
        <v>10.238356164383562</v>
      </c>
      <c r="L88" s="7">
        <f t="shared" si="2"/>
        <v>2.5287671232876714</v>
      </c>
      <c r="M88" s="11">
        <v>45.399000000000001</v>
      </c>
      <c r="N88" s="11">
        <v>16.706</v>
      </c>
      <c r="O88" s="11">
        <v>1.504</v>
      </c>
      <c r="P88" s="11">
        <v>0</v>
      </c>
    </row>
    <row r="89" spans="1:16" x14ac:dyDescent="0.25">
      <c r="A89" s="1" t="s">
        <v>261</v>
      </c>
      <c r="B89" s="1"/>
      <c r="C89" s="1" t="s">
        <v>309</v>
      </c>
      <c r="D89" s="1" t="s">
        <v>324</v>
      </c>
      <c r="E89" s="1" t="s">
        <v>262</v>
      </c>
      <c r="F89" s="1" t="s">
        <v>329</v>
      </c>
      <c r="G89" s="2">
        <v>33474</v>
      </c>
      <c r="H89" s="6">
        <v>36973</v>
      </c>
      <c r="I89" s="6">
        <v>37407</v>
      </c>
      <c r="J89" s="6">
        <v>45175</v>
      </c>
      <c r="K89" s="7">
        <f t="shared" si="5"/>
        <v>9.5863013698630137</v>
      </c>
      <c r="L89" s="7">
        <f t="shared" si="2"/>
        <v>1.189041095890411</v>
      </c>
      <c r="M89" s="11">
        <v>2.823</v>
      </c>
      <c r="N89" s="11">
        <v>2.508</v>
      </c>
      <c r="O89" s="11">
        <v>0</v>
      </c>
      <c r="P89" s="11">
        <v>0</v>
      </c>
    </row>
    <row r="90" spans="1:16" x14ac:dyDescent="0.25">
      <c r="A90" s="1" t="s">
        <v>98</v>
      </c>
      <c r="B90" s="1" t="s">
        <v>11</v>
      </c>
      <c r="C90" s="1" t="s">
        <v>309</v>
      </c>
      <c r="D90" s="1" t="s">
        <v>324</v>
      </c>
      <c r="E90" s="1" t="s">
        <v>99</v>
      </c>
      <c r="F90" s="1" t="s">
        <v>330</v>
      </c>
      <c r="G90" s="2">
        <v>34977</v>
      </c>
      <c r="H90" s="6">
        <v>36777</v>
      </c>
      <c r="I90" s="6">
        <v>37132</v>
      </c>
      <c r="J90" s="6">
        <v>41329</v>
      </c>
      <c r="K90" s="7">
        <f t="shared" si="5"/>
        <v>4.9315068493150687</v>
      </c>
      <c r="L90" s="7">
        <f t="shared" si="2"/>
        <v>0.9726027397260274</v>
      </c>
      <c r="M90" s="11">
        <v>8.8819999999999997</v>
      </c>
      <c r="N90" s="11">
        <v>0</v>
      </c>
      <c r="O90" s="11">
        <v>0</v>
      </c>
      <c r="P90" s="11">
        <v>0</v>
      </c>
    </row>
    <row r="91" spans="1:16" x14ac:dyDescent="0.25">
      <c r="A91" s="1" t="s">
        <v>103</v>
      </c>
      <c r="B91" s="1" t="s">
        <v>11</v>
      </c>
      <c r="C91" s="1" t="s">
        <v>323</v>
      </c>
      <c r="D91" s="1" t="s">
        <v>324</v>
      </c>
      <c r="E91" s="1" t="s">
        <v>104</v>
      </c>
      <c r="F91" s="1" t="s">
        <v>330</v>
      </c>
      <c r="G91" s="2">
        <v>33597</v>
      </c>
      <c r="H91" s="6">
        <v>36691</v>
      </c>
      <c r="I91" s="6">
        <v>37887</v>
      </c>
      <c r="J91" s="6"/>
      <c r="K91" s="7">
        <f t="shared" si="5"/>
        <v>8.4767123287671229</v>
      </c>
      <c r="L91" s="7">
        <f t="shared" si="2"/>
        <v>3.2767123287671232</v>
      </c>
      <c r="M91" s="11">
        <v>151.9</v>
      </c>
      <c r="N91" s="11">
        <v>0</v>
      </c>
      <c r="O91" s="11">
        <v>0</v>
      </c>
      <c r="P91" s="11">
        <v>0</v>
      </c>
    </row>
    <row r="92" spans="1:16" x14ac:dyDescent="0.25">
      <c r="A92" s="1" t="s">
        <v>151</v>
      </c>
      <c r="B92" s="1" t="s">
        <v>11</v>
      </c>
      <c r="C92" s="1" t="s">
        <v>323</v>
      </c>
      <c r="D92" s="1" t="s">
        <v>324</v>
      </c>
      <c r="E92" s="1" t="s">
        <v>152</v>
      </c>
      <c r="F92" s="1" t="s">
        <v>329</v>
      </c>
      <c r="G92" s="2">
        <v>34632</v>
      </c>
      <c r="H92" s="6">
        <v>36691</v>
      </c>
      <c r="I92" s="6">
        <v>38256</v>
      </c>
      <c r="J92" s="6"/>
      <c r="K92" s="7">
        <f t="shared" si="5"/>
        <v>5.6410958904109592</v>
      </c>
      <c r="L92" s="7">
        <f t="shared" si="2"/>
        <v>4.2876712328767121</v>
      </c>
      <c r="M92" s="11">
        <v>31.911999999999999</v>
      </c>
      <c r="N92" s="11">
        <v>101.205</v>
      </c>
      <c r="O92" s="11">
        <v>10.228</v>
      </c>
      <c r="P92" s="11">
        <v>0</v>
      </c>
    </row>
    <row r="93" spans="1:16" x14ac:dyDescent="0.25">
      <c r="A93" s="1" t="s">
        <v>229</v>
      </c>
      <c r="B93" s="1" t="s">
        <v>16</v>
      </c>
      <c r="C93" s="1" t="s">
        <v>323</v>
      </c>
      <c r="D93" s="1" t="s">
        <v>324</v>
      </c>
      <c r="E93" s="1" t="s">
        <v>230</v>
      </c>
      <c r="F93" s="1" t="s">
        <v>330</v>
      </c>
      <c r="G93" s="2">
        <v>30399</v>
      </c>
      <c r="H93" s="6">
        <v>36619</v>
      </c>
      <c r="I93" s="6">
        <v>37087</v>
      </c>
      <c r="J93" s="6"/>
      <c r="K93" s="7">
        <f t="shared" si="5"/>
        <v>17.041095890410958</v>
      </c>
      <c r="L93" s="7">
        <f t="shared" si="2"/>
        <v>1.2821917808219179</v>
      </c>
      <c r="M93" s="11">
        <v>12.164999999999999</v>
      </c>
      <c r="N93" s="11">
        <v>2.6059999999999999</v>
      </c>
      <c r="O93" s="11">
        <v>0.26800000000000002</v>
      </c>
      <c r="P93" s="11">
        <v>0</v>
      </c>
    </row>
    <row r="94" spans="1:16" x14ac:dyDescent="0.25">
      <c r="A94" s="1" t="s">
        <v>249</v>
      </c>
      <c r="B94" s="1" t="s">
        <v>11</v>
      </c>
      <c r="C94" s="1" t="s">
        <v>323</v>
      </c>
      <c r="D94" s="1" t="s">
        <v>324</v>
      </c>
      <c r="E94" s="1" t="s">
        <v>250</v>
      </c>
      <c r="F94" s="1" t="s">
        <v>329</v>
      </c>
      <c r="G94" s="2">
        <v>34759</v>
      </c>
      <c r="H94" s="6">
        <v>36511</v>
      </c>
      <c r="I94" s="6">
        <v>37588</v>
      </c>
      <c r="J94" s="6"/>
      <c r="K94" s="7">
        <f t="shared" si="5"/>
        <v>4.8</v>
      </c>
      <c r="L94" s="7">
        <f t="shared" si="2"/>
        <v>2.9506849315068493</v>
      </c>
      <c r="M94" s="11">
        <v>3.4950000000000001</v>
      </c>
      <c r="N94" s="11">
        <v>19.061</v>
      </c>
      <c r="O94" s="11">
        <v>0.13600000000000001</v>
      </c>
      <c r="P94" s="11">
        <v>0</v>
      </c>
    </row>
    <row r="95" spans="1:16" x14ac:dyDescent="0.25">
      <c r="A95" s="1" t="s">
        <v>225</v>
      </c>
      <c r="B95" s="1" t="s">
        <v>11</v>
      </c>
      <c r="C95" s="1" t="s">
        <v>323</v>
      </c>
      <c r="D95" s="1" t="s">
        <v>324</v>
      </c>
      <c r="E95" s="1" t="s">
        <v>226</v>
      </c>
      <c r="F95" s="1" t="s">
        <v>330</v>
      </c>
      <c r="G95" s="2">
        <v>35269</v>
      </c>
      <c r="H95" s="6">
        <v>36280</v>
      </c>
      <c r="I95" s="6">
        <v>36739</v>
      </c>
      <c r="J95" s="6"/>
      <c r="K95" s="7">
        <f t="shared" si="5"/>
        <v>2.7698630136986302</v>
      </c>
      <c r="L95" s="7">
        <f t="shared" si="2"/>
        <v>1.2575342465753425</v>
      </c>
      <c r="M95" s="11">
        <v>11.516999999999999</v>
      </c>
      <c r="N95" s="11">
        <v>0</v>
      </c>
      <c r="O95" s="11">
        <v>0</v>
      </c>
      <c r="P95" s="11">
        <v>0</v>
      </c>
    </row>
    <row r="96" spans="1:16" x14ac:dyDescent="0.25">
      <c r="A96" s="1" t="s">
        <v>127</v>
      </c>
      <c r="B96" s="1" t="s">
        <v>11</v>
      </c>
      <c r="C96" s="1" t="s">
        <v>309</v>
      </c>
      <c r="D96" s="1" t="s">
        <v>324</v>
      </c>
      <c r="E96" s="1" t="s">
        <v>128</v>
      </c>
      <c r="F96" s="1" t="s">
        <v>329</v>
      </c>
      <c r="G96" s="2">
        <v>30236</v>
      </c>
      <c r="H96" s="6">
        <v>36193</v>
      </c>
      <c r="I96" s="6">
        <v>37216</v>
      </c>
      <c r="J96" s="6">
        <v>41885</v>
      </c>
      <c r="K96" s="7">
        <f t="shared" si="5"/>
        <v>16.32054794520548</v>
      </c>
      <c r="L96" s="7">
        <f t="shared" si="2"/>
        <v>2.8027397260273972</v>
      </c>
      <c r="M96" s="11">
        <v>5.21</v>
      </c>
      <c r="N96" s="11">
        <v>17.239999999999998</v>
      </c>
      <c r="O96" s="11">
        <v>0.113</v>
      </c>
      <c r="P96" s="11">
        <v>0</v>
      </c>
    </row>
    <row r="97" spans="1:16" x14ac:dyDescent="0.25">
      <c r="A97" s="1" t="s">
        <v>145</v>
      </c>
      <c r="B97" s="1" t="s">
        <v>25</v>
      </c>
      <c r="C97" s="1" t="s">
        <v>309</v>
      </c>
      <c r="D97" s="1" t="s">
        <v>324</v>
      </c>
      <c r="E97" s="1" t="s">
        <v>146</v>
      </c>
      <c r="F97" s="1" t="s">
        <v>330</v>
      </c>
      <c r="G97" s="2">
        <v>34599</v>
      </c>
      <c r="H97" s="6">
        <v>35591</v>
      </c>
      <c r="I97" s="6">
        <v>36458</v>
      </c>
      <c r="J97" s="6">
        <v>42717</v>
      </c>
      <c r="K97" s="7">
        <f t="shared" si="5"/>
        <v>2.7178082191780821</v>
      </c>
      <c r="L97" s="7">
        <f t="shared" ref="L97:L146" si="6">(I97-H97)/365</f>
        <v>2.3753424657534246</v>
      </c>
      <c r="M97" s="11">
        <v>23.14</v>
      </c>
      <c r="N97" s="11">
        <v>0.88</v>
      </c>
      <c r="O97" s="11">
        <v>0</v>
      </c>
      <c r="P97" s="11">
        <v>0</v>
      </c>
    </row>
    <row r="98" spans="1:16" x14ac:dyDescent="0.25">
      <c r="A98" s="1" t="s">
        <v>187</v>
      </c>
      <c r="B98" s="1" t="s">
        <v>11</v>
      </c>
      <c r="C98" s="1" t="s">
        <v>323</v>
      </c>
      <c r="D98" s="1" t="s">
        <v>324</v>
      </c>
      <c r="E98" s="1" t="s">
        <v>188</v>
      </c>
      <c r="F98" s="1" t="s">
        <v>327</v>
      </c>
      <c r="G98" s="2">
        <v>30738</v>
      </c>
      <c r="H98" s="6">
        <v>35591</v>
      </c>
      <c r="I98" s="6">
        <v>36561</v>
      </c>
      <c r="J98" s="6"/>
      <c r="K98" s="7">
        <f t="shared" si="5"/>
        <v>13.295890410958904</v>
      </c>
      <c r="L98" s="7">
        <f t="shared" si="6"/>
        <v>2.6575342465753424</v>
      </c>
      <c r="M98" s="11">
        <v>71.337999999999994</v>
      </c>
      <c r="N98" s="11">
        <v>27.303999999999998</v>
      </c>
      <c r="O98" s="11">
        <v>2.923</v>
      </c>
      <c r="P98" s="11">
        <v>0</v>
      </c>
    </row>
    <row r="99" spans="1:16" x14ac:dyDescent="0.25">
      <c r="A99" s="1" t="s">
        <v>189</v>
      </c>
      <c r="B99" s="1" t="s">
        <v>11</v>
      </c>
      <c r="C99" s="1" t="s">
        <v>323</v>
      </c>
      <c r="D99" s="1" t="s">
        <v>324</v>
      </c>
      <c r="E99" s="1" t="s">
        <v>190</v>
      </c>
      <c r="F99" s="1" t="s">
        <v>330</v>
      </c>
      <c r="G99" s="2">
        <v>29813</v>
      </c>
      <c r="H99" s="6">
        <v>35349</v>
      </c>
      <c r="I99" s="6">
        <v>36283</v>
      </c>
      <c r="J99" s="6"/>
      <c r="K99" s="7">
        <f t="shared" si="5"/>
        <v>15.167123287671233</v>
      </c>
      <c r="L99" s="7">
        <f t="shared" si="6"/>
        <v>2.558904109589041</v>
      </c>
      <c r="M99" s="11">
        <v>24.347000000000001</v>
      </c>
      <c r="N99" s="11">
        <v>0.36899999999999999</v>
      </c>
      <c r="O99" s="11">
        <v>0.109</v>
      </c>
      <c r="P99" s="11">
        <v>0</v>
      </c>
    </row>
    <row r="100" spans="1:16" x14ac:dyDescent="0.25">
      <c r="A100" s="1" t="s">
        <v>299</v>
      </c>
      <c r="B100" s="1" t="s">
        <v>11</v>
      </c>
      <c r="C100" s="1" t="s">
        <v>323</v>
      </c>
      <c r="D100" s="1" t="s">
        <v>325</v>
      </c>
      <c r="E100" s="1" t="s">
        <v>300</v>
      </c>
      <c r="F100" s="1" t="s">
        <v>329</v>
      </c>
      <c r="G100" s="2">
        <v>29930</v>
      </c>
      <c r="H100" s="6">
        <v>35230</v>
      </c>
      <c r="I100" s="6">
        <v>36299</v>
      </c>
      <c r="J100" s="6"/>
      <c r="K100" s="7">
        <f t="shared" si="5"/>
        <v>14.520547945205479</v>
      </c>
      <c r="L100" s="7">
        <f t="shared" si="6"/>
        <v>2.9287671232876713</v>
      </c>
      <c r="M100" s="11">
        <v>112.036</v>
      </c>
      <c r="N100" s="11">
        <v>240.77</v>
      </c>
      <c r="O100" s="11">
        <v>44.075000000000003</v>
      </c>
      <c r="P100" s="11">
        <v>17.11</v>
      </c>
    </row>
    <row r="101" spans="1:16" x14ac:dyDescent="0.25">
      <c r="A101" s="1" t="s">
        <v>267</v>
      </c>
      <c r="B101" s="1"/>
      <c r="C101" s="1" t="s">
        <v>309</v>
      </c>
      <c r="D101" s="1" t="s">
        <v>324</v>
      </c>
      <c r="E101" s="1" t="s">
        <v>268</v>
      </c>
      <c r="F101" s="1" t="s">
        <v>330</v>
      </c>
      <c r="G101" s="2">
        <v>30986</v>
      </c>
      <c r="H101" s="6">
        <v>35188</v>
      </c>
      <c r="I101" s="6">
        <v>36151</v>
      </c>
      <c r="J101" s="6">
        <v>42523</v>
      </c>
      <c r="K101" s="7">
        <f t="shared" si="5"/>
        <v>11.512328767123288</v>
      </c>
      <c r="L101" s="7">
        <f t="shared" si="6"/>
        <v>2.6383561643835618</v>
      </c>
      <c r="M101" s="11">
        <v>16.329999999999998</v>
      </c>
      <c r="N101" s="11">
        <v>0.3</v>
      </c>
      <c r="O101" s="11">
        <v>0.02</v>
      </c>
      <c r="P101" s="11">
        <v>0.02</v>
      </c>
    </row>
    <row r="102" spans="1:16" x14ac:dyDescent="0.25">
      <c r="A102" s="1" t="s">
        <v>109</v>
      </c>
      <c r="B102" s="1" t="s">
        <v>11</v>
      </c>
      <c r="C102" s="1" t="s">
        <v>323</v>
      </c>
      <c r="D102" s="1" t="s">
        <v>324</v>
      </c>
      <c r="E102" s="1" t="s">
        <v>110</v>
      </c>
      <c r="F102" s="1" t="s">
        <v>327</v>
      </c>
      <c r="G102" s="2">
        <v>28832</v>
      </c>
      <c r="H102" s="6">
        <v>35153</v>
      </c>
      <c r="I102" s="6">
        <v>36078</v>
      </c>
      <c r="J102" s="6"/>
      <c r="K102" s="7">
        <f t="shared" si="5"/>
        <v>17.317808219178083</v>
      </c>
      <c r="L102" s="7">
        <f t="shared" si="6"/>
        <v>2.5342465753424657</v>
      </c>
      <c r="M102" s="11">
        <v>64.408000000000001</v>
      </c>
      <c r="N102" s="11">
        <v>108.10899999999999</v>
      </c>
      <c r="O102" s="11">
        <v>13.156000000000001</v>
      </c>
      <c r="P102" s="11">
        <v>0</v>
      </c>
    </row>
    <row r="103" spans="1:16" x14ac:dyDescent="0.25">
      <c r="A103" s="1" t="s">
        <v>281</v>
      </c>
      <c r="B103" s="1" t="s">
        <v>11</v>
      </c>
      <c r="C103" s="1" t="s">
        <v>323</v>
      </c>
      <c r="D103" s="1" t="s">
        <v>324</v>
      </c>
      <c r="E103" s="1" t="s">
        <v>282</v>
      </c>
      <c r="F103" s="1" t="s">
        <v>327</v>
      </c>
      <c r="G103" s="2">
        <v>31479</v>
      </c>
      <c r="H103" s="6">
        <v>35153</v>
      </c>
      <c r="I103" s="6">
        <v>36271</v>
      </c>
      <c r="J103" s="6"/>
      <c r="K103" s="7">
        <f t="shared" si="5"/>
        <v>10.065753424657535</v>
      </c>
      <c r="L103" s="7">
        <f t="shared" si="6"/>
        <v>3.0630136986301371</v>
      </c>
      <c r="M103" s="11">
        <v>41.176000000000002</v>
      </c>
      <c r="N103" s="11">
        <v>71.004000000000005</v>
      </c>
      <c r="O103" s="11">
        <v>8.2680000000000007</v>
      </c>
      <c r="P103" s="11">
        <v>0</v>
      </c>
    </row>
    <row r="104" spans="1:16" x14ac:dyDescent="0.25">
      <c r="A104" s="1" t="s">
        <v>24</v>
      </c>
      <c r="B104" s="1" t="s">
        <v>25</v>
      </c>
      <c r="C104" s="1" t="s">
        <v>323</v>
      </c>
      <c r="D104" s="1" t="s">
        <v>324</v>
      </c>
      <c r="E104" s="1" t="s">
        <v>26</v>
      </c>
      <c r="F104" s="1" t="s">
        <v>330</v>
      </c>
      <c r="G104" s="2">
        <v>24662</v>
      </c>
      <c r="H104" s="6">
        <v>35097</v>
      </c>
      <c r="I104" s="6">
        <v>36435</v>
      </c>
      <c r="J104" s="6"/>
      <c r="K104" s="7">
        <f t="shared" si="5"/>
        <v>28.589041095890412</v>
      </c>
      <c r="L104" s="7">
        <f t="shared" si="6"/>
        <v>3.6657534246575341</v>
      </c>
      <c r="M104" s="11">
        <v>104.91500000000001</v>
      </c>
      <c r="N104" s="11">
        <v>3.2549999999999999</v>
      </c>
      <c r="O104" s="11">
        <v>0</v>
      </c>
      <c r="P104" s="11">
        <v>0</v>
      </c>
    </row>
    <row r="105" spans="1:16" x14ac:dyDescent="0.25">
      <c r="A105" s="1" t="s">
        <v>111</v>
      </c>
      <c r="B105" s="1" t="s">
        <v>11</v>
      </c>
      <c r="C105" s="1" t="s">
        <v>323</v>
      </c>
      <c r="D105" s="1" t="s">
        <v>324</v>
      </c>
      <c r="E105" s="1" t="s">
        <v>112</v>
      </c>
      <c r="F105" s="1" t="s">
        <v>328</v>
      </c>
      <c r="G105" s="2">
        <v>30164</v>
      </c>
      <c r="H105" s="6">
        <v>34940</v>
      </c>
      <c r="I105" s="6">
        <v>35176</v>
      </c>
      <c r="J105" s="6"/>
      <c r="K105" s="7">
        <f t="shared" si="5"/>
        <v>13.084931506849315</v>
      </c>
      <c r="L105" s="7">
        <f t="shared" si="6"/>
        <v>0.64657534246575343</v>
      </c>
      <c r="M105" s="11">
        <v>0.36199999999999999</v>
      </c>
      <c r="N105" s="11">
        <v>16.431000000000001</v>
      </c>
      <c r="O105" s="11">
        <v>2.1869999999999998</v>
      </c>
      <c r="P105" s="11">
        <v>4.4740000000000002</v>
      </c>
    </row>
    <row r="106" spans="1:16" x14ac:dyDescent="0.25">
      <c r="A106" s="1" t="s">
        <v>170</v>
      </c>
      <c r="B106" s="1" t="s">
        <v>11</v>
      </c>
      <c r="C106" s="1" t="s">
        <v>323</v>
      </c>
      <c r="D106" s="1" t="s">
        <v>325</v>
      </c>
      <c r="E106" s="1" t="s">
        <v>171</v>
      </c>
      <c r="F106" s="1" t="s">
        <v>330</v>
      </c>
      <c r="G106" s="2">
        <v>31509</v>
      </c>
      <c r="H106" s="6">
        <v>34862</v>
      </c>
      <c r="I106" s="6">
        <v>35703</v>
      </c>
      <c r="J106" s="6"/>
      <c r="K106" s="7">
        <f t="shared" si="5"/>
        <v>9.1863013698630134</v>
      </c>
      <c r="L106" s="7">
        <f t="shared" si="6"/>
        <v>2.3041095890410959</v>
      </c>
      <c r="M106" s="11">
        <v>32.046999999999997</v>
      </c>
      <c r="N106" s="11">
        <v>24.341000000000001</v>
      </c>
      <c r="O106" s="11">
        <v>5.8529999999999998</v>
      </c>
      <c r="P106" s="11">
        <v>0</v>
      </c>
    </row>
    <row r="107" spans="1:16" x14ac:dyDescent="0.25">
      <c r="A107" s="1" t="s">
        <v>174</v>
      </c>
      <c r="B107" s="1" t="s">
        <v>11</v>
      </c>
      <c r="C107" s="1" t="s">
        <v>323</v>
      </c>
      <c r="D107" s="1" t="s">
        <v>325</v>
      </c>
      <c r="E107" s="1" t="s">
        <v>175</v>
      </c>
      <c r="F107" s="1" t="s">
        <v>327</v>
      </c>
      <c r="G107" s="2">
        <v>33632</v>
      </c>
      <c r="H107" s="6">
        <v>34767</v>
      </c>
      <c r="I107" s="6">
        <v>35740</v>
      </c>
      <c r="J107" s="6"/>
      <c r="K107" s="7">
        <f t="shared" si="5"/>
        <v>3.1095890410958904</v>
      </c>
      <c r="L107" s="7">
        <f t="shared" si="6"/>
        <v>2.6657534246575341</v>
      </c>
      <c r="M107" s="11">
        <v>93.614999999999995</v>
      </c>
      <c r="N107" s="11">
        <v>12.244</v>
      </c>
      <c r="O107" s="11">
        <v>1.331</v>
      </c>
      <c r="P107" s="11">
        <v>0</v>
      </c>
    </row>
    <row r="108" spans="1:16" x14ac:dyDescent="0.25">
      <c r="A108" s="1" t="s">
        <v>289</v>
      </c>
      <c r="B108" s="1" t="s">
        <v>37</v>
      </c>
      <c r="C108" s="1" t="s">
        <v>323</v>
      </c>
      <c r="D108" s="1" t="s">
        <v>324</v>
      </c>
      <c r="E108" s="1" t="s">
        <v>290</v>
      </c>
      <c r="F108" s="1" t="s">
        <v>330</v>
      </c>
      <c r="G108" s="2">
        <v>31895</v>
      </c>
      <c r="H108" s="6">
        <v>34705</v>
      </c>
      <c r="I108" s="6">
        <v>35122</v>
      </c>
      <c r="J108" s="6">
        <v>36998</v>
      </c>
      <c r="K108" s="7">
        <f t="shared" si="5"/>
        <v>7.6986301369863011</v>
      </c>
      <c r="L108" s="7">
        <f t="shared" si="6"/>
        <v>1.1424657534246576</v>
      </c>
      <c r="M108" s="11">
        <v>14.766999999999999</v>
      </c>
      <c r="N108" s="11">
        <v>0</v>
      </c>
      <c r="O108" s="11">
        <v>0</v>
      </c>
      <c r="P108" s="11">
        <v>0</v>
      </c>
    </row>
    <row r="109" spans="1:16" x14ac:dyDescent="0.25">
      <c r="A109" s="1" t="s">
        <v>277</v>
      </c>
      <c r="B109" s="1" t="s">
        <v>11</v>
      </c>
      <c r="C109" s="1" t="s">
        <v>323</v>
      </c>
      <c r="D109" s="1" t="s">
        <v>324</v>
      </c>
      <c r="E109" s="1" t="s">
        <v>278</v>
      </c>
      <c r="F109" s="1" t="s">
        <v>330</v>
      </c>
      <c r="G109" s="2">
        <v>31513</v>
      </c>
      <c r="H109" s="6">
        <v>34684</v>
      </c>
      <c r="I109" s="6">
        <v>35458</v>
      </c>
      <c r="J109" s="6"/>
      <c r="K109" s="7">
        <f t="shared" si="5"/>
        <v>8.6876712328767116</v>
      </c>
      <c r="L109" s="7">
        <f t="shared" si="6"/>
        <v>2.1205479452054794</v>
      </c>
      <c r="M109" s="11">
        <v>75.832999999999998</v>
      </c>
      <c r="N109" s="11">
        <v>1.714</v>
      </c>
      <c r="O109" s="11">
        <v>1.389</v>
      </c>
      <c r="P109" s="11">
        <v>0</v>
      </c>
    </row>
    <row r="110" spans="1:16" x14ac:dyDescent="0.25">
      <c r="A110" s="1" t="s">
        <v>207</v>
      </c>
      <c r="B110" s="1" t="s">
        <v>11</v>
      </c>
      <c r="C110" s="1" t="s">
        <v>323</v>
      </c>
      <c r="D110" s="1" t="s">
        <v>324</v>
      </c>
      <c r="E110" s="1" t="s">
        <v>208</v>
      </c>
      <c r="F110" s="1" t="s">
        <v>329</v>
      </c>
      <c r="G110" s="2">
        <v>27382</v>
      </c>
      <c r="H110" s="6">
        <v>33952</v>
      </c>
      <c r="I110" s="6">
        <v>35306</v>
      </c>
      <c r="J110" s="6"/>
      <c r="K110" s="7">
        <f t="shared" ref="K110:K135" si="7">(H110-G110)/365</f>
        <v>18</v>
      </c>
      <c r="L110" s="7">
        <f t="shared" si="6"/>
        <v>3.7095890410958905</v>
      </c>
      <c r="M110" s="11">
        <v>7.1189999999999998</v>
      </c>
      <c r="N110" s="11">
        <v>157.495</v>
      </c>
      <c r="O110" s="11">
        <v>10.865</v>
      </c>
      <c r="P110" s="11">
        <v>29.734999999999999</v>
      </c>
    </row>
    <row r="111" spans="1:16" x14ac:dyDescent="0.25">
      <c r="A111" s="1" t="s">
        <v>164</v>
      </c>
      <c r="B111" s="1"/>
      <c r="C111" s="1" t="s">
        <v>309</v>
      </c>
      <c r="D111" s="1" t="s">
        <v>324</v>
      </c>
      <c r="E111" s="8">
        <v>38663</v>
      </c>
      <c r="F111" s="1" t="s">
        <v>330</v>
      </c>
      <c r="G111" s="2">
        <v>30112</v>
      </c>
      <c r="H111" s="6">
        <v>33914</v>
      </c>
      <c r="I111" s="6">
        <v>33970</v>
      </c>
      <c r="J111" s="6">
        <v>34277</v>
      </c>
      <c r="K111" s="7">
        <f t="shared" si="7"/>
        <v>10.416438356164383</v>
      </c>
      <c r="L111" s="7">
        <f t="shared" si="6"/>
        <v>0.15342465753424658</v>
      </c>
      <c r="M111" s="11">
        <v>0.37</v>
      </c>
      <c r="N111" s="11">
        <v>0.08</v>
      </c>
      <c r="O111" s="11">
        <v>0.01</v>
      </c>
      <c r="P111" s="11">
        <v>0</v>
      </c>
    </row>
    <row r="112" spans="1:16" x14ac:dyDescent="0.25">
      <c r="A112" s="1" t="s">
        <v>86</v>
      </c>
      <c r="B112" s="1" t="s">
        <v>16</v>
      </c>
      <c r="C112" s="1" t="s">
        <v>309</v>
      </c>
      <c r="D112" s="1" t="s">
        <v>324</v>
      </c>
      <c r="E112" s="1" t="s">
        <v>87</v>
      </c>
      <c r="F112" s="1" t="s">
        <v>330</v>
      </c>
      <c r="G112" s="2">
        <v>31990</v>
      </c>
      <c r="H112" s="6">
        <v>33742</v>
      </c>
      <c r="I112" s="6">
        <v>34834</v>
      </c>
      <c r="J112" s="6">
        <v>36955</v>
      </c>
      <c r="K112" s="7">
        <f t="shared" si="7"/>
        <v>4.8</v>
      </c>
      <c r="L112" s="7">
        <f t="shared" si="6"/>
        <v>2.9917808219178084</v>
      </c>
      <c r="M112" s="11">
        <v>5.5540000000000003</v>
      </c>
      <c r="N112" s="11">
        <v>1.6060000000000001</v>
      </c>
      <c r="O112" s="11">
        <v>0</v>
      </c>
      <c r="P112" s="11">
        <v>0.105</v>
      </c>
    </row>
    <row r="113" spans="1:16" x14ac:dyDescent="0.25">
      <c r="A113" s="1" t="s">
        <v>153</v>
      </c>
      <c r="B113" s="1" t="s">
        <v>16</v>
      </c>
      <c r="C113" s="1" t="s">
        <v>309</v>
      </c>
      <c r="D113" s="1" t="s">
        <v>324</v>
      </c>
      <c r="E113" s="1" t="s">
        <v>154</v>
      </c>
      <c r="F113" s="1" t="s">
        <v>329</v>
      </c>
      <c r="G113" s="2">
        <v>27687</v>
      </c>
      <c r="H113" s="6">
        <v>33487</v>
      </c>
      <c r="I113" s="6">
        <v>34467</v>
      </c>
      <c r="J113" s="6">
        <v>36244</v>
      </c>
      <c r="K113" s="7">
        <f t="shared" si="7"/>
        <v>15.890410958904109</v>
      </c>
      <c r="L113" s="7">
        <f t="shared" si="6"/>
        <v>2.6849315068493151</v>
      </c>
      <c r="M113" s="11">
        <v>1.3260000000000001</v>
      </c>
      <c r="N113" s="11">
        <v>2.1859999999999999</v>
      </c>
      <c r="O113" s="11">
        <v>0</v>
      </c>
      <c r="P113" s="11">
        <v>0.02</v>
      </c>
    </row>
    <row r="114" spans="1:16" x14ac:dyDescent="0.25">
      <c r="A114" s="1" t="s">
        <v>119</v>
      </c>
      <c r="B114" s="1" t="s">
        <v>11</v>
      </c>
      <c r="C114" s="1" t="s">
        <v>323</v>
      </c>
      <c r="D114" s="1" t="s">
        <v>325</v>
      </c>
      <c r="E114" s="1" t="s">
        <v>120</v>
      </c>
      <c r="F114" s="1" t="s">
        <v>327</v>
      </c>
      <c r="G114" s="2">
        <v>31208</v>
      </c>
      <c r="H114" s="6">
        <v>33372</v>
      </c>
      <c r="I114" s="6">
        <v>34990</v>
      </c>
      <c r="J114" s="6"/>
      <c r="K114" s="7">
        <f t="shared" si="7"/>
        <v>5.9287671232876713</v>
      </c>
      <c r="L114" s="7">
        <f t="shared" si="6"/>
        <v>4.4328767123287669</v>
      </c>
      <c r="M114" s="11">
        <v>203.80099999999999</v>
      </c>
      <c r="N114" s="11">
        <v>52.808</v>
      </c>
      <c r="O114" s="11">
        <v>3.1120000000000001</v>
      </c>
      <c r="P114" s="11">
        <v>0</v>
      </c>
    </row>
    <row r="115" spans="1:16" x14ac:dyDescent="0.25">
      <c r="A115" s="1" t="s">
        <v>239</v>
      </c>
      <c r="B115" s="1" t="s">
        <v>11</v>
      </c>
      <c r="C115" s="1" t="s">
        <v>323</v>
      </c>
      <c r="D115" s="1" t="s">
        <v>324</v>
      </c>
      <c r="E115" s="1" t="s">
        <v>240</v>
      </c>
      <c r="F115" s="1" t="s">
        <v>330</v>
      </c>
      <c r="G115" s="2">
        <v>32128</v>
      </c>
      <c r="H115" s="6">
        <v>33372</v>
      </c>
      <c r="I115" s="6">
        <v>34488</v>
      </c>
      <c r="J115" s="6"/>
      <c r="K115" s="7">
        <f t="shared" si="7"/>
        <v>3.408219178082192</v>
      </c>
      <c r="L115" s="7">
        <f t="shared" si="6"/>
        <v>3.0575342465753423</v>
      </c>
      <c r="M115" s="11">
        <v>72.355999999999995</v>
      </c>
      <c r="N115" s="11">
        <v>5.14</v>
      </c>
      <c r="O115" s="11">
        <v>1.9419999999999999</v>
      </c>
      <c r="P115" s="11">
        <v>0</v>
      </c>
    </row>
    <row r="116" spans="1:16" ht="25.5" x14ac:dyDescent="0.25">
      <c r="A116" s="1" t="s">
        <v>69</v>
      </c>
      <c r="B116" s="1" t="s">
        <v>5</v>
      </c>
      <c r="C116" s="1" t="s">
        <v>323</v>
      </c>
      <c r="D116" s="1" t="s">
        <v>324</v>
      </c>
      <c r="E116" s="1" t="s">
        <v>70</v>
      </c>
      <c r="F116" s="1" t="s">
        <v>330</v>
      </c>
      <c r="G116" s="2">
        <v>32319</v>
      </c>
      <c r="H116" s="6">
        <v>33221</v>
      </c>
      <c r="I116" s="6">
        <v>34101</v>
      </c>
      <c r="J116" s="6"/>
      <c r="K116" s="7">
        <f t="shared" si="7"/>
        <v>2.4712328767123286</v>
      </c>
      <c r="L116" s="7">
        <f t="shared" si="6"/>
        <v>2.4109589041095889</v>
      </c>
      <c r="M116" s="11">
        <v>12.513999999999999</v>
      </c>
      <c r="N116" s="11">
        <v>5.7510000000000003</v>
      </c>
      <c r="O116" s="11">
        <v>0.66800000000000004</v>
      </c>
      <c r="P116" s="11">
        <v>0</v>
      </c>
    </row>
    <row r="117" spans="1:16" x14ac:dyDescent="0.25">
      <c r="A117" s="1" t="s">
        <v>219</v>
      </c>
      <c r="B117" s="1" t="s">
        <v>11</v>
      </c>
      <c r="C117" s="1" t="s">
        <v>323</v>
      </c>
      <c r="D117" s="1" t="s">
        <v>324</v>
      </c>
      <c r="E117" s="1" t="s">
        <v>220</v>
      </c>
      <c r="F117" s="1" t="s">
        <v>330</v>
      </c>
      <c r="G117" s="2">
        <v>28174</v>
      </c>
      <c r="H117" s="6">
        <v>33218</v>
      </c>
      <c r="I117" s="6">
        <v>34722</v>
      </c>
      <c r="J117" s="6"/>
      <c r="K117" s="7">
        <f t="shared" si="7"/>
        <v>13.819178082191781</v>
      </c>
      <c r="L117" s="7">
        <f t="shared" si="6"/>
        <v>4.1205479452054794</v>
      </c>
      <c r="M117" s="11">
        <v>44.127000000000002</v>
      </c>
      <c r="N117" s="11">
        <v>2.3540000000000001</v>
      </c>
      <c r="O117" s="11">
        <v>1.145</v>
      </c>
      <c r="P117" s="11">
        <v>0</v>
      </c>
    </row>
    <row r="118" spans="1:16" x14ac:dyDescent="0.25">
      <c r="A118" s="1" t="s">
        <v>221</v>
      </c>
      <c r="B118" s="1" t="s">
        <v>11</v>
      </c>
      <c r="C118" s="1" t="s">
        <v>323</v>
      </c>
      <c r="D118" s="1" t="s">
        <v>324</v>
      </c>
      <c r="E118" s="1" t="s">
        <v>222</v>
      </c>
      <c r="F118" s="1" t="s">
        <v>330</v>
      </c>
      <c r="G118" s="2">
        <v>28071</v>
      </c>
      <c r="H118" s="6">
        <v>33218</v>
      </c>
      <c r="I118" s="6">
        <v>34601</v>
      </c>
      <c r="J118" s="6"/>
      <c r="K118" s="7">
        <f t="shared" si="7"/>
        <v>14.101369863013698</v>
      </c>
      <c r="L118" s="7">
        <f t="shared" si="6"/>
        <v>3.7890410958904108</v>
      </c>
      <c r="M118" s="11">
        <v>40.267000000000003</v>
      </c>
      <c r="N118" s="11">
        <v>5.52</v>
      </c>
      <c r="O118" s="11">
        <v>2.431</v>
      </c>
      <c r="P118" s="11">
        <v>0</v>
      </c>
    </row>
    <row r="119" spans="1:16" x14ac:dyDescent="0.25">
      <c r="A119" s="1" t="s">
        <v>39</v>
      </c>
      <c r="B119" s="1" t="s">
        <v>34</v>
      </c>
      <c r="C119" s="1" t="s">
        <v>323</v>
      </c>
      <c r="D119" s="1" t="s">
        <v>324</v>
      </c>
      <c r="E119" s="1" t="s">
        <v>40</v>
      </c>
      <c r="F119" s="1" t="s">
        <v>330</v>
      </c>
      <c r="G119" s="2">
        <v>29352</v>
      </c>
      <c r="H119" s="6">
        <v>32961</v>
      </c>
      <c r="I119" s="6">
        <v>34235</v>
      </c>
      <c r="J119" s="6"/>
      <c r="K119" s="7">
        <f t="shared" si="7"/>
        <v>9.8876712328767127</v>
      </c>
      <c r="L119" s="7">
        <f t="shared" si="6"/>
        <v>3.4904109589041097</v>
      </c>
      <c r="M119" s="11">
        <v>63.137</v>
      </c>
      <c r="N119" s="11">
        <v>4.7880000000000003</v>
      </c>
      <c r="O119" s="11">
        <v>1.5189999999999999</v>
      </c>
      <c r="P119" s="11">
        <v>0</v>
      </c>
    </row>
    <row r="120" spans="1:16" x14ac:dyDescent="0.25">
      <c r="A120" s="1" t="s">
        <v>51</v>
      </c>
      <c r="B120" s="1" t="s">
        <v>34</v>
      </c>
      <c r="C120" s="1" t="s">
        <v>323</v>
      </c>
      <c r="D120" s="1" t="s">
        <v>325</v>
      </c>
      <c r="E120" s="1" t="s">
        <v>52</v>
      </c>
      <c r="F120" s="1" t="s">
        <v>330</v>
      </c>
      <c r="G120" s="2">
        <v>30932</v>
      </c>
      <c r="H120" s="6">
        <v>32496</v>
      </c>
      <c r="I120" s="6">
        <v>34261</v>
      </c>
      <c r="J120" s="6"/>
      <c r="K120" s="7">
        <f t="shared" si="7"/>
        <v>4.2849315068493148</v>
      </c>
      <c r="L120" s="7">
        <f t="shared" si="6"/>
        <v>4.8356164383561646</v>
      </c>
      <c r="M120" s="11">
        <v>153.91</v>
      </c>
      <c r="N120" s="11">
        <v>3.7610000000000001</v>
      </c>
      <c r="O120" s="11">
        <v>3.331</v>
      </c>
      <c r="P120" s="11">
        <v>0</v>
      </c>
    </row>
    <row r="121" spans="1:16" x14ac:dyDescent="0.25">
      <c r="A121" s="1" t="s">
        <v>123</v>
      </c>
      <c r="B121" s="1" t="s">
        <v>16</v>
      </c>
      <c r="C121" s="1" t="s">
        <v>323</v>
      </c>
      <c r="D121" s="1" t="s">
        <v>324</v>
      </c>
      <c r="E121" s="1" t="s">
        <v>124</v>
      </c>
      <c r="F121" s="1" t="s">
        <v>330</v>
      </c>
      <c r="G121" s="2">
        <v>27392</v>
      </c>
      <c r="H121" s="6">
        <v>32320</v>
      </c>
      <c r="I121" s="6">
        <v>33146</v>
      </c>
      <c r="J121" s="6"/>
      <c r="K121" s="7">
        <f t="shared" si="7"/>
        <v>13.501369863013698</v>
      </c>
      <c r="L121" s="7">
        <f t="shared" si="6"/>
        <v>2.2630136986301368</v>
      </c>
      <c r="M121" s="11">
        <v>15.525</v>
      </c>
      <c r="N121" s="11">
        <v>2.5409999999999999</v>
      </c>
      <c r="O121" s="11">
        <v>0.66800000000000004</v>
      </c>
      <c r="P121" s="11">
        <v>0</v>
      </c>
    </row>
    <row r="122" spans="1:16" x14ac:dyDescent="0.25">
      <c r="A122" s="1" t="s">
        <v>211</v>
      </c>
      <c r="B122" s="1" t="s">
        <v>11</v>
      </c>
      <c r="C122" s="1" t="s">
        <v>323</v>
      </c>
      <c r="D122" s="1" t="s">
        <v>324</v>
      </c>
      <c r="E122" s="1" t="s">
        <v>212</v>
      </c>
      <c r="F122" s="1" t="s">
        <v>330</v>
      </c>
      <c r="G122" s="2">
        <v>29205</v>
      </c>
      <c r="H122" s="6">
        <v>32290</v>
      </c>
      <c r="I122" s="6">
        <v>33819</v>
      </c>
      <c r="J122" s="6"/>
      <c r="K122" s="7">
        <f t="shared" si="7"/>
        <v>8.4520547945205475</v>
      </c>
      <c r="L122" s="7">
        <f t="shared" si="6"/>
        <v>4.1890410958904107</v>
      </c>
      <c r="M122" s="11">
        <v>321.71600000000001</v>
      </c>
      <c r="N122" s="11">
        <v>6.65</v>
      </c>
      <c r="O122" s="11">
        <v>4.76</v>
      </c>
      <c r="P122" s="11">
        <v>0</v>
      </c>
    </row>
    <row r="123" spans="1:16" x14ac:dyDescent="0.25">
      <c r="A123" s="1" t="s">
        <v>113</v>
      </c>
      <c r="B123" s="1"/>
      <c r="C123" s="1" t="s">
        <v>309</v>
      </c>
      <c r="D123" s="1" t="s">
        <v>324</v>
      </c>
      <c r="E123" s="1" t="s">
        <v>114</v>
      </c>
      <c r="F123" s="1" t="s">
        <v>330</v>
      </c>
      <c r="G123" s="2">
        <v>29309</v>
      </c>
      <c r="H123" s="6">
        <v>31930</v>
      </c>
      <c r="I123" s="6">
        <v>33045</v>
      </c>
      <c r="J123" s="6">
        <v>43890</v>
      </c>
      <c r="K123" s="7">
        <f t="shared" si="7"/>
        <v>7.1808219178082195</v>
      </c>
      <c r="L123" s="7">
        <f t="shared" si="6"/>
        <v>3.0547945205479454</v>
      </c>
      <c r="M123" s="11">
        <v>36.270000000000003</v>
      </c>
      <c r="N123" s="11">
        <v>6.2</v>
      </c>
      <c r="O123" s="11">
        <v>1.9079999999999999</v>
      </c>
      <c r="P123" s="11">
        <v>0</v>
      </c>
    </row>
    <row r="124" spans="1:16" x14ac:dyDescent="0.25">
      <c r="A124" s="1" t="s">
        <v>273</v>
      </c>
      <c r="B124" s="1" t="s">
        <v>11</v>
      </c>
      <c r="C124" s="1" t="s">
        <v>309</v>
      </c>
      <c r="D124" s="1" t="s">
        <v>324</v>
      </c>
      <c r="E124" s="1" t="s">
        <v>274</v>
      </c>
      <c r="F124" s="1" t="s">
        <v>330</v>
      </c>
      <c r="G124" s="2">
        <v>29633</v>
      </c>
      <c r="H124" s="6">
        <v>31930</v>
      </c>
      <c r="I124" s="6">
        <v>32868</v>
      </c>
      <c r="J124" s="6">
        <v>44610</v>
      </c>
      <c r="K124" s="7">
        <f t="shared" si="7"/>
        <v>6.2931506849315069</v>
      </c>
      <c r="L124" s="7">
        <f t="shared" si="6"/>
        <v>2.56986301369863</v>
      </c>
      <c r="M124" s="11">
        <v>55.34</v>
      </c>
      <c r="N124" s="11">
        <v>4.1900000000000004</v>
      </c>
      <c r="O124" s="11">
        <v>1.81</v>
      </c>
      <c r="P124" s="11">
        <v>0</v>
      </c>
    </row>
    <row r="125" spans="1:16" x14ac:dyDescent="0.25">
      <c r="A125" s="1" t="s">
        <v>209</v>
      </c>
      <c r="B125" s="1" t="s">
        <v>11</v>
      </c>
      <c r="C125" s="1" t="s">
        <v>323</v>
      </c>
      <c r="D125" s="1" t="s">
        <v>324</v>
      </c>
      <c r="E125" s="1" t="s">
        <v>210</v>
      </c>
      <c r="F125" s="1" t="s">
        <v>329</v>
      </c>
      <c r="G125" s="2">
        <v>29781</v>
      </c>
      <c r="H125" s="6">
        <v>31761</v>
      </c>
      <c r="I125" s="6">
        <v>34205</v>
      </c>
      <c r="J125" s="6"/>
      <c r="K125" s="7">
        <f t="shared" si="7"/>
        <v>5.4246575342465757</v>
      </c>
      <c r="L125" s="7">
        <f t="shared" si="6"/>
        <v>6.6958904109589037</v>
      </c>
      <c r="M125" s="11">
        <v>0.42099999999999999</v>
      </c>
      <c r="N125" s="11">
        <v>69.346999999999994</v>
      </c>
      <c r="O125" s="11">
        <v>13.414</v>
      </c>
      <c r="P125" s="11">
        <v>26.617999999999999</v>
      </c>
    </row>
    <row r="126" spans="1:16" x14ac:dyDescent="0.25">
      <c r="A126" s="1" t="s">
        <v>243</v>
      </c>
      <c r="B126" s="1" t="s">
        <v>11</v>
      </c>
      <c r="C126" s="1" t="s">
        <v>323</v>
      </c>
      <c r="D126" s="1" t="s">
        <v>324</v>
      </c>
      <c r="E126" s="1" t="s">
        <v>244</v>
      </c>
      <c r="F126" s="1" t="s">
        <v>327</v>
      </c>
      <c r="G126" s="2">
        <v>29168</v>
      </c>
      <c r="H126" s="6">
        <v>31761</v>
      </c>
      <c r="I126" s="6">
        <v>34961</v>
      </c>
      <c r="J126" s="6"/>
      <c r="K126" s="7">
        <f t="shared" si="7"/>
        <v>7.1041095890410961</v>
      </c>
      <c r="L126" s="7">
        <f t="shared" si="6"/>
        <v>8.7671232876712324</v>
      </c>
      <c r="M126" s="11">
        <v>298.49599999999998</v>
      </c>
      <c r="N126" s="11">
        <v>1437.184</v>
      </c>
      <c r="O126" s="11">
        <v>21.474</v>
      </c>
      <c r="P126" s="11">
        <v>1.52</v>
      </c>
    </row>
    <row r="127" spans="1:16" ht="25.5" x14ac:dyDescent="0.25">
      <c r="A127" s="1" t="s">
        <v>235</v>
      </c>
      <c r="B127" s="1" t="s">
        <v>5</v>
      </c>
      <c r="C127" s="1" t="s">
        <v>309</v>
      </c>
      <c r="D127" s="1" t="s">
        <v>324</v>
      </c>
      <c r="E127" s="1" t="s">
        <v>236</v>
      </c>
      <c r="F127" s="1" t="s">
        <v>329</v>
      </c>
      <c r="G127" s="2">
        <v>28502</v>
      </c>
      <c r="H127" s="6">
        <v>31575</v>
      </c>
      <c r="I127" s="6">
        <v>32419</v>
      </c>
      <c r="J127" s="6">
        <v>36012</v>
      </c>
      <c r="K127" s="7">
        <f t="shared" si="7"/>
        <v>8.419178082191781</v>
      </c>
      <c r="L127" s="7">
        <f t="shared" si="6"/>
        <v>2.3123287671232875</v>
      </c>
      <c r="M127" s="11">
        <v>3.8740000000000001</v>
      </c>
      <c r="N127" s="11">
        <v>9.6929999999999996</v>
      </c>
      <c r="O127" s="11">
        <v>0.56999999999999995</v>
      </c>
      <c r="P127" s="11">
        <v>0</v>
      </c>
    </row>
    <row r="128" spans="1:16" x14ac:dyDescent="0.25">
      <c r="A128" s="1" t="s">
        <v>297</v>
      </c>
      <c r="B128" s="1" t="s">
        <v>16</v>
      </c>
      <c r="C128" s="1" t="s">
        <v>309</v>
      </c>
      <c r="D128" s="1" t="s">
        <v>324</v>
      </c>
      <c r="E128" s="1" t="s">
        <v>298</v>
      </c>
      <c r="F128" s="1" t="s">
        <v>328</v>
      </c>
      <c r="G128" s="2">
        <v>26928</v>
      </c>
      <c r="H128" s="6">
        <v>31030</v>
      </c>
      <c r="I128" s="6">
        <v>32417</v>
      </c>
      <c r="J128" s="6">
        <v>35786</v>
      </c>
      <c r="K128" s="7">
        <f t="shared" si="7"/>
        <v>11.238356164383562</v>
      </c>
      <c r="L128" s="7">
        <f t="shared" si="6"/>
        <v>3.8</v>
      </c>
      <c r="M128" s="11">
        <v>0</v>
      </c>
      <c r="N128" s="11">
        <v>9.2200000000000006</v>
      </c>
      <c r="O128" s="11">
        <v>0</v>
      </c>
      <c r="P128" s="11">
        <v>7.0000000000000007E-2</v>
      </c>
    </row>
    <row r="129" spans="1:16" x14ac:dyDescent="0.25">
      <c r="A129" s="1" t="s">
        <v>185</v>
      </c>
      <c r="B129" s="1" t="s">
        <v>11</v>
      </c>
      <c r="C129" s="1" t="s">
        <v>323</v>
      </c>
      <c r="D129" s="1" t="s">
        <v>324</v>
      </c>
      <c r="E129" s="1" t="s">
        <v>186</v>
      </c>
      <c r="F129" s="1" t="s">
        <v>327</v>
      </c>
      <c r="G129" s="2">
        <v>29120</v>
      </c>
      <c r="H129" s="6">
        <v>30838</v>
      </c>
      <c r="I129" s="6">
        <v>32478</v>
      </c>
      <c r="J129" s="6"/>
      <c r="K129" s="7">
        <f t="shared" si="7"/>
        <v>4.7068493150684931</v>
      </c>
      <c r="L129" s="7">
        <f t="shared" si="6"/>
        <v>4.493150684931507</v>
      </c>
      <c r="M129" s="11">
        <v>404.42599999999999</v>
      </c>
      <c r="N129" s="11">
        <v>135.887</v>
      </c>
      <c r="O129" s="11">
        <v>17.341999999999999</v>
      </c>
      <c r="P129" s="11">
        <v>0</v>
      </c>
    </row>
    <row r="130" spans="1:16" x14ac:dyDescent="0.25">
      <c r="A130" s="1" t="s">
        <v>107</v>
      </c>
      <c r="B130" s="1" t="s">
        <v>11</v>
      </c>
      <c r="C130" s="1" t="s">
        <v>323</v>
      </c>
      <c r="D130" s="1" t="s">
        <v>324</v>
      </c>
      <c r="E130" s="1" t="s">
        <v>108</v>
      </c>
      <c r="F130" s="1" t="s">
        <v>330</v>
      </c>
      <c r="G130" s="2">
        <v>28741</v>
      </c>
      <c r="H130" s="6">
        <v>29868</v>
      </c>
      <c r="I130" s="6">
        <v>31768</v>
      </c>
      <c r="J130" s="6"/>
      <c r="K130" s="7">
        <f t="shared" si="7"/>
        <v>3.0876712328767124</v>
      </c>
      <c r="L130" s="7">
        <f t="shared" si="6"/>
        <v>5.2054794520547949</v>
      </c>
      <c r="M130" s="11">
        <v>391.43700000000001</v>
      </c>
      <c r="N130" s="11">
        <v>23.077000000000002</v>
      </c>
      <c r="O130" s="11">
        <v>2.83</v>
      </c>
      <c r="P130" s="11">
        <v>0</v>
      </c>
    </row>
    <row r="131" spans="1:16" x14ac:dyDescent="0.25">
      <c r="A131" s="1" t="s">
        <v>121</v>
      </c>
      <c r="B131" s="1" t="s">
        <v>16</v>
      </c>
      <c r="C131" s="1" t="s">
        <v>309</v>
      </c>
      <c r="D131" s="1" t="s">
        <v>324</v>
      </c>
      <c r="E131" s="1" t="s">
        <v>122</v>
      </c>
      <c r="F131" s="1" t="s">
        <v>327</v>
      </c>
      <c r="G131" s="2">
        <v>26642</v>
      </c>
      <c r="H131" s="6">
        <v>29747</v>
      </c>
      <c r="I131" s="6">
        <v>31394</v>
      </c>
      <c r="J131" s="6">
        <v>43991</v>
      </c>
      <c r="K131" s="7">
        <f t="shared" si="7"/>
        <v>8.506849315068493</v>
      </c>
      <c r="L131" s="7">
        <f t="shared" si="6"/>
        <v>4.5123287671232877</v>
      </c>
      <c r="M131" s="11">
        <v>6.6639999999999997</v>
      </c>
      <c r="N131" s="11">
        <v>46.198999999999998</v>
      </c>
      <c r="O131" s="11">
        <v>0</v>
      </c>
      <c r="P131" s="11">
        <v>0</v>
      </c>
    </row>
    <row r="132" spans="1:16" x14ac:dyDescent="0.25">
      <c r="A132" s="1" t="s">
        <v>172</v>
      </c>
      <c r="B132" s="1" t="s">
        <v>16</v>
      </c>
      <c r="C132" s="1" t="s">
        <v>309</v>
      </c>
      <c r="D132" s="1" t="s">
        <v>324</v>
      </c>
      <c r="E132" s="1" t="s">
        <v>173</v>
      </c>
      <c r="F132" s="1" t="s">
        <v>328</v>
      </c>
      <c r="G132" s="2">
        <v>27179</v>
      </c>
      <c r="H132" s="6">
        <v>29476</v>
      </c>
      <c r="I132" s="6">
        <v>30651</v>
      </c>
      <c r="J132" s="6">
        <v>34097</v>
      </c>
      <c r="K132" s="7">
        <f t="shared" si="7"/>
        <v>6.2931506849315069</v>
      </c>
      <c r="L132" s="7">
        <f t="shared" si="6"/>
        <v>3.2191780821917808</v>
      </c>
      <c r="M132" s="11">
        <v>0</v>
      </c>
      <c r="N132" s="11">
        <v>11.6</v>
      </c>
      <c r="O132" s="11">
        <v>0</v>
      </c>
      <c r="P132" s="11">
        <v>0.08</v>
      </c>
    </row>
    <row r="133" spans="1:16" x14ac:dyDescent="0.25">
      <c r="A133" s="1" t="s">
        <v>180</v>
      </c>
      <c r="B133" s="1" t="s">
        <v>16</v>
      </c>
      <c r="C133" s="1" t="s">
        <v>309</v>
      </c>
      <c r="D133" s="1" t="s">
        <v>324</v>
      </c>
      <c r="E133" s="1" t="s">
        <v>181</v>
      </c>
      <c r="F133" s="1" t="s">
        <v>328</v>
      </c>
      <c r="G133" s="2">
        <v>27116</v>
      </c>
      <c r="H133" s="6">
        <v>29420</v>
      </c>
      <c r="I133" s="6">
        <v>30773</v>
      </c>
      <c r="J133" s="6">
        <v>34547</v>
      </c>
      <c r="K133" s="7">
        <f t="shared" si="7"/>
        <v>6.3123287671232875</v>
      </c>
      <c r="L133" s="7">
        <f t="shared" si="6"/>
        <v>3.7068493150684931</v>
      </c>
      <c r="M133" s="11">
        <v>0</v>
      </c>
      <c r="N133" s="11">
        <v>27.26</v>
      </c>
      <c r="O133" s="11">
        <v>0</v>
      </c>
      <c r="P133" s="11">
        <v>0.22</v>
      </c>
    </row>
    <row r="134" spans="1:16" x14ac:dyDescent="0.25">
      <c r="A134" s="1" t="s">
        <v>255</v>
      </c>
      <c r="B134" s="1" t="s">
        <v>16</v>
      </c>
      <c r="C134" s="1" t="s">
        <v>323</v>
      </c>
      <c r="D134" s="1" t="s">
        <v>324</v>
      </c>
      <c r="E134" s="1" t="s">
        <v>256</v>
      </c>
      <c r="F134" s="1" t="s">
        <v>330</v>
      </c>
      <c r="G134" s="2">
        <v>28026</v>
      </c>
      <c r="H134" s="6">
        <v>29371</v>
      </c>
      <c r="I134" s="6">
        <v>31691</v>
      </c>
      <c r="J134" s="6"/>
      <c r="K134" s="7">
        <f t="shared" si="7"/>
        <v>3.6849315068493151</v>
      </c>
      <c r="L134" s="7">
        <f t="shared" si="6"/>
        <v>6.3561643835616435</v>
      </c>
      <c r="M134" s="11">
        <v>78.057000000000002</v>
      </c>
      <c r="N134" s="11">
        <v>3.8490000000000002</v>
      </c>
      <c r="O134" s="11">
        <v>3.0579999999999998</v>
      </c>
      <c r="P134" s="11">
        <v>0</v>
      </c>
    </row>
    <row r="135" spans="1:16" x14ac:dyDescent="0.25">
      <c r="A135" s="1" t="s">
        <v>265</v>
      </c>
      <c r="B135" s="1" t="s">
        <v>16</v>
      </c>
      <c r="C135" s="1" t="s">
        <v>323</v>
      </c>
      <c r="D135" s="1" t="s">
        <v>324</v>
      </c>
      <c r="E135" s="1" t="s">
        <v>266</v>
      </c>
      <c r="F135" s="1" t="s">
        <v>330</v>
      </c>
      <c r="G135" s="2">
        <v>27575</v>
      </c>
      <c r="H135" s="6">
        <v>28278</v>
      </c>
      <c r="I135" s="6">
        <v>30225</v>
      </c>
      <c r="J135" s="6"/>
      <c r="K135" s="7">
        <f t="shared" si="7"/>
        <v>1.9260273972602739</v>
      </c>
      <c r="L135" s="7">
        <f t="shared" si="6"/>
        <v>5.3342465753424655</v>
      </c>
      <c r="M135" s="11">
        <v>156.18799999999999</v>
      </c>
      <c r="N135" s="11">
        <v>29.986999999999998</v>
      </c>
      <c r="O135" s="11">
        <v>6.319</v>
      </c>
      <c r="P135" s="11">
        <v>0</v>
      </c>
    </row>
    <row r="136" spans="1:16" x14ac:dyDescent="0.25">
      <c r="A136" s="1" t="s">
        <v>169</v>
      </c>
      <c r="B136" s="1"/>
      <c r="C136" s="1" t="s">
        <v>309</v>
      </c>
      <c r="D136" s="1" t="s">
        <v>324</v>
      </c>
      <c r="E136" s="1" t="s">
        <v>73</v>
      </c>
      <c r="F136" s="1" t="s">
        <v>330</v>
      </c>
      <c r="G136" s="3"/>
      <c r="H136" s="6">
        <v>28109</v>
      </c>
      <c r="I136" s="6">
        <v>29492</v>
      </c>
      <c r="J136" s="6">
        <v>41729</v>
      </c>
      <c r="K136" s="7"/>
      <c r="L136" s="7">
        <f t="shared" si="6"/>
        <v>3.7890410958904108</v>
      </c>
      <c r="M136" s="11">
        <v>13.861000000000001</v>
      </c>
      <c r="N136" s="11">
        <v>0.34799999999999998</v>
      </c>
      <c r="O136" s="11">
        <v>0.318</v>
      </c>
      <c r="P136" s="11">
        <v>2E-3</v>
      </c>
    </row>
    <row r="137" spans="1:16" x14ac:dyDescent="0.25">
      <c r="A137" s="1" t="s">
        <v>217</v>
      </c>
      <c r="B137" s="1" t="s">
        <v>11</v>
      </c>
      <c r="C137" s="1" t="s">
        <v>323</v>
      </c>
      <c r="D137" s="1" t="s">
        <v>324</v>
      </c>
      <c r="E137" s="1" t="s">
        <v>218</v>
      </c>
      <c r="F137" s="1" t="s">
        <v>330</v>
      </c>
      <c r="G137" s="2">
        <v>27137</v>
      </c>
      <c r="H137" s="6">
        <v>27927</v>
      </c>
      <c r="I137" s="6">
        <v>29183</v>
      </c>
      <c r="J137" s="6"/>
      <c r="K137" s="7">
        <f t="shared" ref="K137:K145" si="8">(H137-G137)/365</f>
        <v>2.1643835616438358</v>
      </c>
      <c r="L137" s="7">
        <f t="shared" si="6"/>
        <v>3.441095890410959</v>
      </c>
      <c r="M137" s="11">
        <v>582.44399999999996</v>
      </c>
      <c r="N137" s="11">
        <v>88.29</v>
      </c>
      <c r="O137" s="11">
        <v>24.681999999999999</v>
      </c>
      <c r="P137" s="11">
        <v>0</v>
      </c>
    </row>
    <row r="138" spans="1:16" ht="25.5" x14ac:dyDescent="0.25">
      <c r="A138" s="1" t="s">
        <v>4</v>
      </c>
      <c r="B138" s="1" t="s">
        <v>5</v>
      </c>
      <c r="C138" s="1" t="s">
        <v>309</v>
      </c>
      <c r="D138" s="1" t="s">
        <v>324</v>
      </c>
      <c r="E138" s="1" t="s">
        <v>7</v>
      </c>
      <c r="F138" s="1" t="s">
        <v>329</v>
      </c>
      <c r="G138" s="2">
        <v>26629</v>
      </c>
      <c r="H138" s="6">
        <v>27509</v>
      </c>
      <c r="I138" s="6">
        <v>29001</v>
      </c>
      <c r="J138" s="6">
        <v>36033</v>
      </c>
      <c r="K138" s="7">
        <f t="shared" si="8"/>
        <v>2.4109589041095889</v>
      </c>
      <c r="L138" s="7">
        <f t="shared" si="6"/>
        <v>4.087671232876712</v>
      </c>
      <c r="M138" s="11">
        <v>7.3540000000000001</v>
      </c>
      <c r="N138" s="11">
        <v>15.534000000000001</v>
      </c>
      <c r="O138" s="11">
        <v>0.99</v>
      </c>
      <c r="P138" s="11">
        <v>0</v>
      </c>
    </row>
    <row r="139" spans="1:16" ht="25.5" x14ac:dyDescent="0.25">
      <c r="A139" s="1" t="s">
        <v>59</v>
      </c>
      <c r="B139" s="1" t="s">
        <v>5</v>
      </c>
      <c r="C139" s="1" t="s">
        <v>309</v>
      </c>
      <c r="D139" s="1" t="s">
        <v>324</v>
      </c>
      <c r="E139" s="1" t="s">
        <v>60</v>
      </c>
      <c r="F139" s="1" t="s">
        <v>330</v>
      </c>
      <c r="G139" s="2">
        <v>26545</v>
      </c>
      <c r="H139" s="6">
        <v>27509</v>
      </c>
      <c r="I139" s="6">
        <v>29191</v>
      </c>
      <c r="J139" s="6">
        <v>36012</v>
      </c>
      <c r="K139" s="7">
        <f t="shared" si="8"/>
        <v>2.6410958904109587</v>
      </c>
      <c r="L139" s="7">
        <f t="shared" si="6"/>
        <v>4.6082191780821917</v>
      </c>
      <c r="M139" s="11">
        <v>4.8170000000000002</v>
      </c>
      <c r="N139" s="11">
        <v>1.976</v>
      </c>
      <c r="O139" s="11">
        <v>0.21</v>
      </c>
      <c r="P139" s="11">
        <v>0</v>
      </c>
    </row>
    <row r="140" spans="1:16" ht="25.5" x14ac:dyDescent="0.25">
      <c r="A140" s="1" t="s">
        <v>67</v>
      </c>
      <c r="B140" s="1" t="s">
        <v>5</v>
      </c>
      <c r="C140" s="1" t="s">
        <v>323</v>
      </c>
      <c r="D140" s="1" t="s">
        <v>324</v>
      </c>
      <c r="E140" s="1" t="s">
        <v>68</v>
      </c>
      <c r="F140" s="1" t="s">
        <v>330</v>
      </c>
      <c r="G140" s="2">
        <v>25913</v>
      </c>
      <c r="H140" s="6">
        <v>27509</v>
      </c>
      <c r="I140" s="6">
        <v>29075</v>
      </c>
      <c r="J140" s="6"/>
      <c r="K140" s="7">
        <f t="shared" si="8"/>
        <v>4.3726027397260276</v>
      </c>
      <c r="L140" s="7">
        <f t="shared" si="6"/>
        <v>4.2904109589041095</v>
      </c>
      <c r="M140" s="11">
        <v>153.93299999999999</v>
      </c>
      <c r="N140" s="11">
        <v>47.542999999999999</v>
      </c>
      <c r="O140" s="11">
        <v>5.4470000000000001</v>
      </c>
      <c r="P140" s="11">
        <v>0</v>
      </c>
    </row>
    <row r="141" spans="1:16" x14ac:dyDescent="0.25">
      <c r="A141" s="1" t="s">
        <v>84</v>
      </c>
      <c r="B141" s="1" t="s">
        <v>16</v>
      </c>
      <c r="C141" s="1" t="s">
        <v>309</v>
      </c>
      <c r="D141" s="1" t="s">
        <v>324</v>
      </c>
      <c r="E141" s="1" t="s">
        <v>85</v>
      </c>
      <c r="F141" s="1" t="s">
        <v>328</v>
      </c>
      <c r="G141" s="2">
        <v>26136</v>
      </c>
      <c r="H141" s="6">
        <v>27193</v>
      </c>
      <c r="I141" s="6">
        <v>28381</v>
      </c>
      <c r="J141" s="6">
        <v>38286</v>
      </c>
      <c r="K141" s="7">
        <f t="shared" si="8"/>
        <v>2.8958904109589043</v>
      </c>
      <c r="L141" s="7">
        <f t="shared" si="6"/>
        <v>3.2547945205479452</v>
      </c>
      <c r="M141" s="11">
        <v>0</v>
      </c>
      <c r="N141" s="11">
        <v>116.2</v>
      </c>
      <c r="O141" s="11">
        <v>0</v>
      </c>
      <c r="P141" s="11">
        <v>0.46</v>
      </c>
    </row>
    <row r="142" spans="1:16" x14ac:dyDescent="0.25">
      <c r="A142" s="1" t="s">
        <v>49</v>
      </c>
      <c r="B142" s="1"/>
      <c r="C142" s="1" t="s">
        <v>309</v>
      </c>
      <c r="D142" s="1" t="s">
        <v>324</v>
      </c>
      <c r="E142" s="1" t="s">
        <v>50</v>
      </c>
      <c r="F142" s="1" t="s">
        <v>329</v>
      </c>
      <c r="G142" s="2">
        <v>25004</v>
      </c>
      <c r="H142" s="6">
        <v>26788</v>
      </c>
      <c r="I142" s="6">
        <v>28485</v>
      </c>
      <c r="J142" s="6">
        <v>36012</v>
      </c>
      <c r="K142" s="7">
        <f t="shared" si="8"/>
        <v>4.8876712328767127</v>
      </c>
      <c r="L142" s="7">
        <f t="shared" si="6"/>
        <v>4.6493150684931503</v>
      </c>
      <c r="M142" s="11">
        <v>2.879</v>
      </c>
      <c r="N142" s="11">
        <v>7.2789999999999999</v>
      </c>
      <c r="O142" s="11">
        <v>0.52400000000000002</v>
      </c>
      <c r="P142" s="11">
        <v>0</v>
      </c>
    </row>
    <row r="143" spans="1:16" ht="25.5" x14ac:dyDescent="0.25">
      <c r="A143" s="1" t="s">
        <v>237</v>
      </c>
      <c r="B143" s="1" t="s">
        <v>5</v>
      </c>
      <c r="C143" s="1" t="s">
        <v>323</v>
      </c>
      <c r="D143" s="1" t="s">
        <v>324</v>
      </c>
      <c r="E143" s="1" t="s">
        <v>238</v>
      </c>
      <c r="F143" s="1" t="s">
        <v>330</v>
      </c>
      <c r="G143" s="2">
        <v>25894</v>
      </c>
      <c r="H143" s="6">
        <v>26788</v>
      </c>
      <c r="I143" s="6">
        <v>28669</v>
      </c>
      <c r="J143" s="6">
        <v>42370</v>
      </c>
      <c r="K143" s="7">
        <f t="shared" si="8"/>
        <v>2.4493150684931506</v>
      </c>
      <c r="L143" s="7">
        <f t="shared" si="6"/>
        <v>5.1534246575342468</v>
      </c>
      <c r="M143" s="11">
        <v>29.518999999999998</v>
      </c>
      <c r="N143" s="11">
        <v>11.505000000000001</v>
      </c>
      <c r="O143" s="11">
        <v>1.347</v>
      </c>
      <c r="P143" s="11">
        <v>0</v>
      </c>
    </row>
    <row r="144" spans="1:16" ht="25.5" x14ac:dyDescent="0.25">
      <c r="A144" s="1" t="s">
        <v>275</v>
      </c>
      <c r="B144" s="1" t="s">
        <v>5</v>
      </c>
      <c r="C144" s="1" t="s">
        <v>309</v>
      </c>
      <c r="D144" s="1" t="s">
        <v>324</v>
      </c>
      <c r="E144" s="1" t="s">
        <v>276</v>
      </c>
      <c r="F144" s="1" t="s">
        <v>329</v>
      </c>
      <c r="G144" s="2">
        <v>25912</v>
      </c>
      <c r="H144" s="6">
        <v>26788</v>
      </c>
      <c r="I144" s="6">
        <v>28276</v>
      </c>
      <c r="J144" s="6">
        <v>36032</v>
      </c>
      <c r="K144" s="7">
        <f t="shared" si="8"/>
        <v>2.4</v>
      </c>
      <c r="L144" s="7">
        <f t="shared" si="6"/>
        <v>4.0767123287671234</v>
      </c>
      <c r="M144" s="11">
        <v>12.153</v>
      </c>
      <c r="N144" s="11">
        <v>25.974</v>
      </c>
      <c r="O144" s="11">
        <v>1.43</v>
      </c>
      <c r="P144" s="11">
        <v>0</v>
      </c>
    </row>
    <row r="145" spans="1:16" ht="25.5" x14ac:dyDescent="0.25">
      <c r="A145" s="1" t="s">
        <v>65</v>
      </c>
      <c r="B145" s="1" t="s">
        <v>5</v>
      </c>
      <c r="C145" s="1" t="s">
        <v>323</v>
      </c>
      <c r="D145" s="1" t="s">
        <v>324</v>
      </c>
      <c r="E145" s="1" t="s">
        <v>66</v>
      </c>
      <c r="F145" s="1" t="s">
        <v>330</v>
      </c>
      <c r="G145" s="2">
        <v>25561</v>
      </c>
      <c r="H145" s="6">
        <v>26359</v>
      </c>
      <c r="I145" s="6">
        <v>26099</v>
      </c>
      <c r="J145" s="6"/>
      <c r="K145" s="7">
        <f t="shared" si="8"/>
        <v>2.1863013698630138</v>
      </c>
      <c r="L145" s="7">
        <f t="shared" si="6"/>
        <v>-0.71232876712328763</v>
      </c>
      <c r="M145" s="11">
        <v>527.92899999999997</v>
      </c>
      <c r="N145" s="11">
        <v>151.84</v>
      </c>
      <c r="O145" s="11">
        <v>15.499000000000001</v>
      </c>
      <c r="P145" s="11">
        <v>0</v>
      </c>
    </row>
    <row r="146" spans="1:16" ht="0" hidden="1" customHeight="1" x14ac:dyDescent="0.25">
      <c r="K146" s="5" t="s">
        <v>304</v>
      </c>
      <c r="L146" s="7">
        <f t="shared" si="6"/>
        <v>0</v>
      </c>
    </row>
  </sheetData>
  <autoFilter ref="A5:P146" xr:uid="{00000000-0001-0000-0000-000000000000}">
    <sortState xmlns:xlrd2="http://schemas.microsoft.com/office/spreadsheetml/2017/richdata2" ref="A6:P145">
      <sortCondition descending="1" ref="H5:H146"/>
    </sortState>
  </autoFilter>
  <mergeCells count="2">
    <mergeCell ref="M3:P3"/>
    <mergeCell ref="G4:J4"/>
  </mergeCells>
  <hyperlinks>
    <hyperlink ref="B3" r:id="rId1" display="https://factpages.sodir.no/no" xr:uid="{2C2E5B39-1AA0-455D-93B1-57ED58D83BB9}"/>
  </hyperlinks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D A A B Q S w M E F A A C A A g A l 1 1 R W 6 / D w x 6 l A A A A 9 g A A A B I A H A B D b 2 5 m a W c v U G F j a 2 F n Z S 5 4 b W w g o h g A K K A U A A A A A A A A A A A A A A A A A A A A A A A A A A A A h Y 8 x D o I w G I W v Q r r T F j R K y E 8 Z X E V N T I x r L R U a o R h a L H d z 8 E h e Q Y y i b o 7 v e 9 / w 3 v 1 6 g 7 S v K + 8 i W 6 M a n a A A U + R J L Z p c 6 S J B n T 3 6 E U o Z b L g 4 8 U J 6 g 6 x N 3 J s 8 Q a W 1 5 5 g Q 5 x x 2 E 9 y 0 B Q k p D c g + W 2 5 F K W u O P r L 6 L / t K G 8 u 1 k I j B 7 j W G h T i Y z n A w j z A F M k L I l P 4 K 4 b D 3 2 f 5 A W H S V 7 V r J 9 M F f r Y G M E c j 7 A 3 s A U E s D B B Q A A g A I A J d d U V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X X V F b K I p H u A 4 A A A A R A A A A E w A c A E Z v c m 1 1 b G F z L 1 N l Y 3 R p b 2 4 x L m 0 g o h g A K K A U A A A A A A A A A A A A A A A A A A A A A A A A A A A A K 0 5 N L s n M z 1 M I h t C G 1 g B Q S w E C L Q A U A A I A C A C X X V F b r 8 P D H q U A A A D 2 A A A A E g A A A A A A A A A A A A A A A A A A A A A A Q 2 9 u Z m l n L 1 B h Y 2 t h Z 2 U u e G 1 s U E s B A i 0 A F A A C A A g A l 1 1 R W 1 N y O C y b A A A A 4 Q A A A B M A A A A A A A A A A A A A A A A A 8 Q A A A F t D b 2 5 0 Z W 5 0 X 1 R 5 c G V z X S 5 4 b W x Q S w E C L Q A U A A I A C A C X X V F b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I H 7 u r 6 S G 5 B g 2 H 1 K / f 7 e U c A A A A A A g A A A A A A E G Y A A A A B A A A g A A A A j k k b x n 7 z e H u 9 l p z n n v L m M y + g 2 z F F Z z 6 i f 8 P W B y / t k 6 Q A A A A A D o A A A A A C A A A g A A A A k 3 c R f G E Z q j 5 r r l o l O C a j 3 K 8 R i v v s 9 R 2 p i y j k D B n c J 2 N Q A A A A N N t j + d i D q u B g i x p G t 4 2 4 X r Z + + Z B 7 J h a 2 + r j 7 p d W U S D 4 X t w 5 1 b k K U H l 1 R i M 6 U + T D Y l b T D B Z m d 2 g H B 8 d O 5 O J A p 2 L W h x L f t q d x 6 X V a 1 o w 7 e W r p A A A A A 0 N 2 + x p J O x I g g 6 k d L o Y A J K A N g 4 K t A V Y k r w 8 P U P j F d 0 B A f 5 X 9 + J K h X + 4 E M O t 7 f v M C X h v 4 x R m m k 4 8 y S Y I t H B t 8 D X A = = < / D a t a M a s h u p > 
</file>

<file path=customXml/itemProps1.xml><?xml version="1.0" encoding="utf-8"?>
<ds:datastoreItem xmlns:ds="http://schemas.openxmlformats.org/officeDocument/2006/customXml" ds:itemID="{4E72E715-7FAC-4E46-904A-B79AA96B0A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Felt</vt:lpstr>
      <vt:lpstr>Felt Norsk tekst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Dahle Kjersti</dc:creator>
  <cp:lastModifiedBy>Cathrine Helseth Sparre</cp:lastModifiedBy>
  <dcterms:created xsi:type="dcterms:W3CDTF">2025-10-16T09:15:23Z</dcterms:created>
  <dcterms:modified xsi:type="dcterms:W3CDTF">2025-10-20T11:48:10Z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08f670-3aa4-43c7-9763-9fe3771e29c6_Enabled">
    <vt:lpwstr>true</vt:lpwstr>
  </property>
  <property fmtid="{D5CDD505-2E9C-101B-9397-08002B2CF9AE}" pid="3" name="MSIP_Label_ae08f670-3aa4-43c7-9763-9fe3771e29c6_SetDate">
    <vt:lpwstr>2025-10-17T11:04:56Z</vt:lpwstr>
  </property>
  <property fmtid="{D5CDD505-2E9C-101B-9397-08002B2CF9AE}" pid="4" name="MSIP_Label_ae08f670-3aa4-43c7-9763-9fe3771e29c6_Method">
    <vt:lpwstr>Standard</vt:lpwstr>
  </property>
  <property fmtid="{D5CDD505-2E9C-101B-9397-08002B2CF9AE}" pid="5" name="MSIP_Label_ae08f670-3aa4-43c7-9763-9fe3771e29c6_Name">
    <vt:lpwstr>Intern (ED)</vt:lpwstr>
  </property>
  <property fmtid="{D5CDD505-2E9C-101B-9397-08002B2CF9AE}" pid="6" name="MSIP_Label_ae08f670-3aa4-43c7-9763-9fe3771e29c6_SiteId">
    <vt:lpwstr>f696e186-1c3b-44cd-bf76-5ace0e7007bd</vt:lpwstr>
  </property>
  <property fmtid="{D5CDD505-2E9C-101B-9397-08002B2CF9AE}" pid="7" name="MSIP_Label_ae08f670-3aa4-43c7-9763-9fe3771e29c6_ActionId">
    <vt:lpwstr>cce6bcba-09b7-45e3-9be1-b97c782f7bdc</vt:lpwstr>
  </property>
  <property fmtid="{D5CDD505-2E9C-101B-9397-08002B2CF9AE}" pid="8" name="MSIP_Label_ae08f670-3aa4-43c7-9763-9fe3771e29c6_ContentBits">
    <vt:lpwstr>0</vt:lpwstr>
  </property>
  <property fmtid="{D5CDD505-2E9C-101B-9397-08002B2CF9AE}" pid="9" name="MSIP_Label_ae08f670-3aa4-43c7-9763-9fe3771e29c6_Tag">
    <vt:lpwstr>10, 3, 0, 1</vt:lpwstr>
  </property>
</Properties>
</file>